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chuchala\Desktop\BADANIA LABORATORYJNE KONKURS!\"/>
    </mc:Choice>
  </mc:AlternateContent>
  <xr:revisionPtr revIDLastSave="0" documentId="13_ncr:1_{39D53C7F-7FBF-4085-B78E-54C0AEEE7F0A}" xr6:coauthVersionLast="47" xr6:coauthVersionMax="47" xr10:uidLastSave="{00000000-0000-0000-0000-000000000000}"/>
  <bookViews>
    <workbookView xWindow="-120" yWindow="-120" windowWidth="29040" windowHeight="15720" xr2:uid="{E31AD932-23D3-434B-83E6-A78F581BAFC4}"/>
  </bookViews>
  <sheets>
    <sheet name="Arkusz1" sheetId="1" r:id="rId1"/>
  </sheets>
  <definedNames>
    <definedName name="_xlnm.Print_Area" localSheetId="0">Arkusz1!$A$2:$H$117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1" l="1"/>
  <c r="G6" i="1" s="1"/>
  <c r="F7" i="1"/>
  <c r="G7" i="1" s="1"/>
  <c r="F8" i="1"/>
  <c r="G8" i="1" s="1"/>
  <c r="F9" i="1"/>
  <c r="G9" i="1" s="1"/>
  <c r="F10" i="1"/>
  <c r="G10" i="1" s="1"/>
  <c r="F11" i="1"/>
  <c r="G11" i="1" s="1"/>
  <c r="F12" i="1"/>
  <c r="G12" i="1" s="1"/>
  <c r="F13" i="1"/>
  <c r="G13" i="1" s="1"/>
  <c r="F14" i="1"/>
  <c r="G14" i="1" s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28" i="1"/>
  <c r="G28" i="1" s="1"/>
  <c r="F29" i="1"/>
  <c r="G29" i="1" s="1"/>
  <c r="F30" i="1"/>
  <c r="G30" i="1" s="1"/>
  <c r="F31" i="1"/>
  <c r="G31" i="1" s="1"/>
  <c r="F32" i="1"/>
  <c r="G32" i="1" s="1"/>
  <c r="F33" i="1"/>
  <c r="G33" i="1" s="1"/>
  <c r="F34" i="1"/>
  <c r="G34" i="1" s="1"/>
  <c r="F35" i="1"/>
  <c r="G35" i="1" s="1"/>
  <c r="F36" i="1"/>
  <c r="G36" i="1" s="1"/>
  <c r="F37" i="1"/>
  <c r="G37" i="1" s="1"/>
  <c r="F38" i="1"/>
  <c r="G38" i="1" s="1"/>
  <c r="F39" i="1"/>
  <c r="G39" i="1" s="1"/>
  <c r="F40" i="1"/>
  <c r="G40" i="1" s="1"/>
  <c r="F41" i="1"/>
  <c r="G41" i="1" s="1"/>
  <c r="F42" i="1"/>
  <c r="G42" i="1" s="1"/>
  <c r="F43" i="1"/>
  <c r="G43" i="1" s="1"/>
  <c r="F44" i="1"/>
  <c r="G44" i="1" s="1"/>
  <c r="F45" i="1"/>
  <c r="G45" i="1" s="1"/>
  <c r="F46" i="1"/>
  <c r="G46" i="1" s="1"/>
  <c r="F47" i="1"/>
  <c r="G47" i="1" s="1"/>
  <c r="F48" i="1"/>
  <c r="G48" i="1" s="1"/>
  <c r="F49" i="1"/>
  <c r="G49" i="1" s="1"/>
  <c r="F50" i="1"/>
  <c r="G50" i="1" s="1"/>
  <c r="F51" i="1"/>
  <c r="G51" i="1" s="1"/>
  <c r="F52" i="1"/>
  <c r="G52" i="1" s="1"/>
  <c r="F53" i="1"/>
  <c r="G53" i="1" s="1"/>
  <c r="F54" i="1"/>
  <c r="G54" i="1" s="1"/>
  <c r="F55" i="1"/>
  <c r="G55" i="1" s="1"/>
  <c r="F56" i="1"/>
  <c r="G56" i="1" s="1"/>
  <c r="F57" i="1"/>
  <c r="G57" i="1" s="1"/>
  <c r="F58" i="1"/>
  <c r="G58" i="1" s="1"/>
  <c r="F59" i="1"/>
  <c r="G59" i="1" s="1"/>
  <c r="F60" i="1"/>
  <c r="G60" i="1" s="1"/>
  <c r="F61" i="1"/>
  <c r="G61" i="1" s="1"/>
  <c r="F62" i="1"/>
  <c r="G62" i="1" s="1"/>
  <c r="F63" i="1"/>
  <c r="G63" i="1" s="1"/>
  <c r="F64" i="1"/>
  <c r="G64" i="1" s="1"/>
  <c r="F65" i="1"/>
  <c r="G65" i="1" s="1"/>
  <c r="F66" i="1"/>
  <c r="G66" i="1" s="1"/>
  <c r="F67" i="1"/>
  <c r="G67" i="1" s="1"/>
  <c r="F68" i="1"/>
  <c r="G68" i="1" s="1"/>
  <c r="F69" i="1"/>
  <c r="G69" i="1" s="1"/>
  <c r="F70" i="1"/>
  <c r="G70" i="1" s="1"/>
  <c r="F71" i="1"/>
  <c r="G71" i="1" s="1"/>
  <c r="F72" i="1"/>
  <c r="G72" i="1" s="1"/>
  <c r="F73" i="1"/>
  <c r="G73" i="1" s="1"/>
  <c r="F74" i="1"/>
  <c r="G74" i="1" s="1"/>
  <c r="F75" i="1"/>
  <c r="G75" i="1" s="1"/>
  <c r="F76" i="1"/>
  <c r="G76" i="1" s="1"/>
  <c r="F77" i="1"/>
  <c r="G77" i="1" s="1"/>
  <c r="F78" i="1"/>
  <c r="G78" i="1" s="1"/>
  <c r="F79" i="1"/>
  <c r="G79" i="1" s="1"/>
  <c r="F80" i="1"/>
  <c r="G80" i="1" s="1"/>
  <c r="F81" i="1"/>
  <c r="G81" i="1" s="1"/>
  <c r="F82" i="1"/>
  <c r="G82" i="1" s="1"/>
  <c r="F83" i="1"/>
  <c r="G83" i="1" s="1"/>
  <c r="F84" i="1"/>
  <c r="G84" i="1" s="1"/>
  <c r="F85" i="1"/>
  <c r="G85" i="1" s="1"/>
  <c r="F86" i="1"/>
  <c r="G86" i="1" s="1"/>
  <c r="F87" i="1"/>
  <c r="G87" i="1" s="1"/>
  <c r="F88" i="1"/>
  <c r="G88" i="1" s="1"/>
  <c r="F89" i="1"/>
  <c r="G89" i="1" s="1"/>
  <c r="F90" i="1"/>
  <c r="G90" i="1" s="1"/>
  <c r="F91" i="1"/>
  <c r="G91" i="1" s="1"/>
  <c r="F92" i="1"/>
  <c r="G92" i="1" s="1"/>
  <c r="F93" i="1"/>
  <c r="G93" i="1" s="1"/>
  <c r="F94" i="1"/>
  <c r="G94" i="1" s="1"/>
  <c r="F95" i="1"/>
  <c r="G95" i="1" s="1"/>
  <c r="F96" i="1"/>
  <c r="G96" i="1" s="1"/>
  <c r="F97" i="1"/>
  <c r="G97" i="1" s="1"/>
  <c r="F98" i="1"/>
  <c r="G98" i="1" s="1"/>
  <c r="F99" i="1"/>
  <c r="G99" i="1" s="1"/>
  <c r="F100" i="1"/>
  <c r="G100" i="1" s="1"/>
  <c r="F101" i="1"/>
  <c r="G101" i="1" s="1"/>
  <c r="F102" i="1"/>
  <c r="G102" i="1" s="1"/>
  <c r="F103" i="1"/>
  <c r="G103" i="1" s="1"/>
  <c r="F104" i="1"/>
  <c r="G104" i="1" s="1"/>
  <c r="F105" i="1"/>
  <c r="G105" i="1" s="1"/>
  <c r="F106" i="1"/>
  <c r="G106" i="1" s="1"/>
  <c r="F107" i="1"/>
  <c r="G107" i="1" s="1"/>
  <c r="F108" i="1"/>
  <c r="G108" i="1" s="1"/>
  <c r="F109" i="1"/>
  <c r="G109" i="1" s="1"/>
  <c r="F110" i="1"/>
  <c r="G110" i="1" s="1"/>
  <c r="F111" i="1"/>
  <c r="G111" i="1" s="1"/>
  <c r="F112" i="1"/>
  <c r="G112" i="1" s="1"/>
  <c r="F113" i="1"/>
  <c r="G113" i="1" s="1"/>
  <c r="F114" i="1"/>
  <c r="G114" i="1" s="1"/>
  <c r="F115" i="1"/>
  <c r="G115" i="1" s="1"/>
  <c r="F5" i="1"/>
  <c r="F116" i="1" l="1"/>
  <c r="G5" i="1"/>
  <c r="G116" i="1" s="1"/>
</calcChain>
</file>

<file path=xl/sharedStrings.xml><?xml version="1.0" encoding="utf-8"?>
<sst xmlns="http://schemas.openxmlformats.org/spreadsheetml/2006/main" count="120" uniqueCount="120">
  <si>
    <t>Nazwa badania</t>
  </si>
  <si>
    <t>17- hydroksyprogesteron</t>
  </si>
  <si>
    <t>ACTH</t>
  </si>
  <si>
    <t>Androstendion</t>
  </si>
  <si>
    <t xml:space="preserve">anty-CCP </t>
  </si>
  <si>
    <t>anty-TG</t>
  </si>
  <si>
    <t>Antytrombina III aktywność</t>
  </si>
  <si>
    <t>Białko C, aktywność</t>
  </si>
  <si>
    <t>Białko S wolne</t>
  </si>
  <si>
    <t>Chlamydia pneumoniae IgG</t>
  </si>
  <si>
    <t>Chlamydia pneumoniae IgM</t>
  </si>
  <si>
    <t xml:space="preserve">C-peptyd </t>
  </si>
  <si>
    <t>Czynnik V Leiden</t>
  </si>
  <si>
    <t>DHEA-SO4</t>
  </si>
  <si>
    <t>EBV (Epstein - Barr virus) IgG</t>
  </si>
  <si>
    <t xml:space="preserve">HCV RNA met. Real time RT-PCR jakościowo </t>
  </si>
  <si>
    <t>Herpes simplex virus (HSV -1/2) IgG</t>
  </si>
  <si>
    <t>Herpes simplex virus (HSV -1/2) IgM</t>
  </si>
  <si>
    <t>HLA-B27</t>
  </si>
  <si>
    <t xml:space="preserve">Homocysteina </t>
  </si>
  <si>
    <t>IGF-1</t>
  </si>
  <si>
    <t>Insulina</t>
  </si>
  <si>
    <t>Insulina po obciążeniu (75 g glukozy, 3 pkt: 0,1,2h)</t>
  </si>
  <si>
    <t>Kortyzol</t>
  </si>
  <si>
    <t>Kwas walproinowy, ilościowo</t>
  </si>
  <si>
    <t>Mutacja 20210 G-A genu protombiny</t>
  </si>
  <si>
    <t xml:space="preserve">Mycoplasma pneumoniae IgG </t>
  </si>
  <si>
    <t>Mycoplasma pneumoniae IgM</t>
  </si>
  <si>
    <t>Panel wątrobowy pełny (ANA9, AMA, ASMA, LKM)</t>
  </si>
  <si>
    <t>p/c.p. antygenom cytoplazmy neutrofilów ANCA (pANCA i cANCA) met. IIF</t>
  </si>
  <si>
    <t xml:space="preserve">p/c. p. dekarboksylazie kw. Glutaminowego (anty-GAD) IgG - ilościowo </t>
  </si>
  <si>
    <t xml:space="preserve">p/c. p. kardiolipinie w kl. IgG i IgM (łącznie) met. ELISA </t>
  </si>
  <si>
    <t>p/c.p.kinazie tyrozynowej (anty-MuSK)</t>
  </si>
  <si>
    <t xml:space="preserve">p/c. p.receptorom acetylocholiny (anty-ACHR) MET. RIA </t>
  </si>
  <si>
    <t>PPJ (ANA1) met. IIF, test przesiewowy</t>
  </si>
  <si>
    <t>PPJ (ANA3) met.immunoblot (16 antygneów)</t>
  </si>
  <si>
    <t>PPJ (ANA4) met. IIF i immunoblot (16 antygneów)</t>
  </si>
  <si>
    <t>RF, ilościowo</t>
  </si>
  <si>
    <t>SHBG</t>
  </si>
  <si>
    <t>Antykoagulant toczniowy</t>
  </si>
  <si>
    <t>Kalcytonina</t>
  </si>
  <si>
    <t>Kwasy żółciowe całkowite, ilościowo</t>
  </si>
  <si>
    <t>Panel celiaka IgA (DGP IgA, tTG IgA, całkowite IgA) met. BLOT</t>
  </si>
  <si>
    <t>P/c.p. błonie podstawnej kłęb.nerkowych (anty-GBM) met. IIF</t>
  </si>
  <si>
    <t>Pneumocystis jiroveci - wymaz</t>
  </si>
  <si>
    <t>PPJ dsDNA met.IIF</t>
  </si>
  <si>
    <t>Wskaźnik insulinooporności HOMAR-IR</t>
  </si>
  <si>
    <t>Insulina po obciążeniu (75 g glukozy, 2 pkt: 0,2 h)</t>
  </si>
  <si>
    <t xml:space="preserve">P/c.p.beta-2-glikoproteinie I w kl. IgG i IgM (łącznie) met. ELISA </t>
  </si>
  <si>
    <t>Toksokaroza (Toxocara canis) IgG</t>
  </si>
  <si>
    <t>Aldosteron</t>
  </si>
  <si>
    <t>Chlamydia trachomatis IgG</t>
  </si>
  <si>
    <t>Chlamydia trachomatis IgM</t>
  </si>
  <si>
    <t>Hemoglobina glikowana</t>
  </si>
  <si>
    <t>Karbamazepina, ilościowo</t>
  </si>
  <si>
    <t>p/c.przeciw proteinazie 3 w kl. IgG met. Elisa</t>
  </si>
  <si>
    <t xml:space="preserve">PPJ (ANA9) met. IIF, typ świecenia, miano </t>
  </si>
  <si>
    <t>Borelioza IgG met. WeternBlot</t>
  </si>
  <si>
    <t>Borelioza IgM met. Western Blot</t>
  </si>
  <si>
    <t xml:space="preserve">EBV DNA (Epstein-Barr virus) met. Real time PCR ilościowo </t>
  </si>
  <si>
    <t>Miedź w moczu - ilościowo</t>
  </si>
  <si>
    <t xml:space="preserve">SARS- CoV-2 (COVID-19) met. Real Timne RT-PCR </t>
  </si>
  <si>
    <t>Suma</t>
  </si>
  <si>
    <t>P/c.p. fosfatazie tyrozynowej (IA2)</t>
  </si>
  <si>
    <t>Dopełniacz, składowa C-3c</t>
  </si>
  <si>
    <t>Dopełniacz, składowa C-4</t>
  </si>
  <si>
    <t>p/c. p. receptorom TSH (TRAb)</t>
  </si>
  <si>
    <t xml:space="preserve">Poliomawirus (JCV) DNA met. Real time PCR, jakościowo </t>
  </si>
  <si>
    <t xml:space="preserve">Zapalenie opon mózgowo rdzeniowyxch </t>
  </si>
  <si>
    <t>T4</t>
  </si>
  <si>
    <t>Ataksja rdzeniowo - móżdżkowa 1, SCA1 (gen ATXN1- mutacja dynamiczna)</t>
  </si>
  <si>
    <t>Ataksja rdzeniowo - móżdżkowa 2, SCA2 (gen ATXN2- mutacja dynamiczna)</t>
  </si>
  <si>
    <t>IgG4, podklasa</t>
  </si>
  <si>
    <t xml:space="preserve">p/c. p. deaminowanej gliadynie (DGP) IgA met. ELISA </t>
  </si>
  <si>
    <t xml:space="preserve">p/c.p. dsDNA IgG met. ELISA </t>
  </si>
  <si>
    <t>p/c. p. transglutaminazie tkankowej (anty-tGT) w kl. IgA met. ELISA</t>
  </si>
  <si>
    <t>Wazopresyna</t>
  </si>
  <si>
    <t>Prążki oligoklonalne IgG - pakiet</t>
  </si>
  <si>
    <t>p/c p. receptorowi NMDA</t>
  </si>
  <si>
    <t xml:space="preserve">p/c p. akwaporynie 4 </t>
  </si>
  <si>
    <t xml:space="preserve">panel autoimmunologicznego zapalenia mózgu </t>
  </si>
  <si>
    <t>oznaczenie stężenia immunoglobulin w klasie IgG</t>
  </si>
  <si>
    <t>oznaczenie stężenia immunoglobulin w klasie IgA</t>
  </si>
  <si>
    <t>oznaczenie stężenia immunoglobulin w klasie IgM</t>
  </si>
  <si>
    <t>Antygen SCC</t>
  </si>
  <si>
    <t>Beta2-mikroglobulina</t>
  </si>
  <si>
    <t>Beta2 - mikroglobulina w moczu</t>
  </si>
  <si>
    <t>Białko S- 100</t>
  </si>
  <si>
    <t>CA 50</t>
  </si>
  <si>
    <t xml:space="preserve">Ca 72-4 </t>
  </si>
  <si>
    <t>Chromogranina A</t>
  </si>
  <si>
    <t xml:space="preserve">Cyfra 21-1 </t>
  </si>
  <si>
    <t>Des-gamma-karboksy-protrombina</t>
  </si>
  <si>
    <t>HE4</t>
  </si>
  <si>
    <t>Izoenzym M2 kinazy pirogronianowej M2-PK</t>
  </si>
  <si>
    <t>NMP 22 białko matrycowe jądra komórkowego</t>
  </si>
  <si>
    <t>NSE - neurospecyficzna enolaza</t>
  </si>
  <si>
    <t>Ocena ryzyka nabłonkowego raka jajnika - ROMA</t>
  </si>
  <si>
    <t>p/c p. białku p-53</t>
  </si>
  <si>
    <t>polipeptydowy antygen tkanowy TPA</t>
  </si>
  <si>
    <t>Specyficzny polipeptyd tkankowy TPS</t>
  </si>
  <si>
    <t>TNF-alfa</t>
  </si>
  <si>
    <t>Wazoaktywny polipeptyd jelitowy</t>
  </si>
  <si>
    <t>AFP frakcja L3</t>
  </si>
  <si>
    <t>Lp</t>
  </si>
  <si>
    <t>p/c. p. transglutaminazie tkankowej (anty-tGT) w kl. IgG i  IgA met. ELISA</t>
  </si>
  <si>
    <t>p/c. p. transglutaminazie tkankowej (anty-tGT) w kl. IgG met. ELISA</t>
  </si>
  <si>
    <t>Ataksja rdzeniowo - móżdżkowa 8, SCA8 (gen ATXN8- mutacja dynamiczna)</t>
  </si>
  <si>
    <t>Oznaczenia poziomu przeciwciał przeciw wirusowi ospy wietrznej i półpaśćca (VZV)</t>
  </si>
  <si>
    <t>HBV DNA met. Real time PCR, ilościowo</t>
  </si>
  <si>
    <t>Badanie w kierunku TBC</t>
  </si>
  <si>
    <t>Badanie w kierunku HPV</t>
  </si>
  <si>
    <t>Test na obecnośćprzeciwciał anty- JCV</t>
  </si>
  <si>
    <t>Określenie polimorfizmu geny CYP2C9</t>
  </si>
  <si>
    <t>Cena bieżąca</t>
  </si>
  <si>
    <t>Szacunkowa ilość badań zlecona w okresie 12 miesięcy</t>
  </si>
  <si>
    <t>Razem do zapaty za okres 24 m-cy</t>
  </si>
  <si>
    <t xml:space="preserve">Razem do zapłaty za okres 12 m-cy </t>
  </si>
  <si>
    <t>Załącznik 1a do Oferty</t>
  </si>
  <si>
    <t>Postępowanie nr 07/02/2023/DK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</si>
</sst>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;[Red]#,##0.00\ &quot;zł&quot;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24"/>
      <color theme="1"/>
      <name val="Times New Roman"/>
      <family val="1"/>
      <charset val="238"/>
    </font>
    <font>
      <b/>
      <sz val="26"/>
      <color theme="1"/>
      <name val="Times New Roman"/>
      <family val="1"/>
      <charset val="238"/>
    </font>
    <font>
      <b/>
      <i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rgb="FF3F3F3F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theme="0" tint="-0.24994659260841701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theme="2"/>
      </right>
      <top style="thin">
        <color auto="1"/>
      </top>
      <bottom style="thin">
        <color theme="2"/>
      </bottom>
      <diagonal/>
    </border>
    <border>
      <left style="thin">
        <color theme="2"/>
      </left>
      <right style="thin">
        <color auto="1"/>
      </right>
      <top style="thin">
        <color auto="1"/>
      </top>
      <bottom style="thin">
        <color theme="2"/>
      </bottom>
      <diagonal/>
    </border>
    <border diagonalUp="1" diagonalDown="1">
      <left style="thin">
        <color theme="0" tint="-4.9989318521683403E-2"/>
      </left>
      <right style="thin">
        <color theme="0" tint="-4.9989318521683403E-2"/>
      </right>
      <top style="thin">
        <color auto="1"/>
      </top>
      <bottom/>
      <diagonal style="thin">
        <color theme="0" tint="-4.9989318521683403E-2"/>
      </diagonal>
    </border>
    <border>
      <left style="thin">
        <color theme="0" tint="-0.14996795556505021"/>
      </left>
      <right style="thin">
        <color auto="1"/>
      </right>
      <top style="thin">
        <color auto="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10" fillId="5" borderId="0" applyNumberFormat="0" applyBorder="0" applyAlignment="0" applyProtection="0"/>
  </cellStyleXfs>
  <cellXfs count="46">
    <xf numFmtId="0" fontId="0" fillId="0" borderId="0" xfId="0"/>
    <xf numFmtId="164" fontId="0" fillId="0" borderId="0" xfId="0" applyNumberFormat="1"/>
    <xf numFmtId="164" fontId="7" fillId="0" borderId="0" xfId="0" applyNumberFormat="1" applyFont="1"/>
    <xf numFmtId="0" fontId="4" fillId="0" borderId="2" xfId="0" applyFont="1" applyBorder="1" applyAlignment="1">
      <alignment horizontal="center"/>
    </xf>
    <xf numFmtId="0" fontId="8" fillId="0" borderId="2" xfId="0" applyFont="1" applyBorder="1" applyAlignment="1">
      <alignment horizontal="left" vertical="top"/>
    </xf>
    <xf numFmtId="0" fontId="8" fillId="0" borderId="2" xfId="0" applyFont="1" applyBorder="1"/>
    <xf numFmtId="164" fontId="8" fillId="0" borderId="2" xfId="0" applyNumberFormat="1" applyFont="1" applyBorder="1" applyAlignment="1">
      <alignment horizontal="left"/>
    </xf>
    <xf numFmtId="0" fontId="8" fillId="0" borderId="2" xfId="0" applyFont="1" applyBorder="1" applyAlignment="1">
      <alignment wrapText="1"/>
    </xf>
    <xf numFmtId="0" fontId="0" fillId="0" borderId="0" xfId="0" applyAlignment="1">
      <alignment horizontal="center"/>
    </xf>
    <xf numFmtId="0" fontId="9" fillId="2" borderId="2" xfId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8" fillId="0" borderId="2" xfId="0" applyNumberFormat="1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/>
    </xf>
    <xf numFmtId="164" fontId="12" fillId="6" borderId="2" xfId="0" applyNumberFormat="1" applyFont="1" applyFill="1" applyBorder="1" applyAlignment="1">
      <alignment horizontal="center" vertical="center" wrapText="1"/>
    </xf>
    <xf numFmtId="0" fontId="9" fillId="2" borderId="2" xfId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4" fillId="4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wrapText="1"/>
    </xf>
    <xf numFmtId="0" fontId="4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0" fillId="0" borderId="8" xfId="0" applyBorder="1"/>
    <xf numFmtId="0" fontId="3" fillId="0" borderId="10" xfId="0" applyFont="1" applyBorder="1" applyAlignment="1">
      <alignment horizontal="center"/>
    </xf>
    <xf numFmtId="0" fontId="0" fillId="0" borderId="9" xfId="0" applyBorder="1"/>
    <xf numFmtId="0" fontId="3" fillId="0" borderId="10" xfId="0" applyFont="1" applyBorder="1"/>
    <xf numFmtId="0" fontId="8" fillId="4" borderId="2" xfId="0" applyFont="1" applyFill="1" applyBorder="1" applyAlignment="1">
      <alignment horizontal="left" vertical="top" wrapText="1"/>
    </xf>
    <xf numFmtId="0" fontId="2" fillId="4" borderId="0" xfId="0" applyFont="1" applyFill="1" applyAlignment="1">
      <alignment horizontal="center" vertical="center" wrapText="1"/>
    </xf>
    <xf numFmtId="0" fontId="8" fillId="4" borderId="2" xfId="0" applyFont="1" applyFill="1" applyBorder="1" applyAlignment="1">
      <alignment wrapText="1"/>
    </xf>
    <xf numFmtId="164" fontId="8" fillId="4" borderId="2" xfId="0" applyNumberFormat="1" applyFont="1" applyFill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0" fontId="9" fillId="3" borderId="2" xfId="1" applyFont="1" applyFill="1" applyBorder="1" applyAlignment="1">
      <alignment horizontal="center"/>
    </xf>
    <xf numFmtId="0" fontId="8" fillId="4" borderId="2" xfId="0" applyFont="1" applyFill="1" applyBorder="1"/>
    <xf numFmtId="0" fontId="4" fillId="4" borderId="2" xfId="0" applyFont="1" applyFill="1" applyBorder="1" applyAlignment="1">
      <alignment wrapText="1"/>
    </xf>
    <xf numFmtId="0" fontId="0" fillId="0" borderId="3" xfId="0" applyBorder="1"/>
    <xf numFmtId="0" fontId="0" fillId="0" borderId="11" xfId="0" applyBorder="1"/>
    <xf numFmtId="0" fontId="5" fillId="4" borderId="12" xfId="0" applyFont="1" applyFill="1" applyBorder="1" applyAlignment="1">
      <alignment vertical="center" textRotation="180"/>
    </xf>
    <xf numFmtId="0" fontId="0" fillId="4" borderId="12" xfId="0" applyFill="1" applyBorder="1" applyAlignment="1">
      <alignment vertical="center" textRotation="180"/>
    </xf>
    <xf numFmtId="0" fontId="0" fillId="4" borderId="12" xfId="0" applyFill="1" applyBorder="1" applyAlignment="1">
      <alignment horizontal="center" vertical="center" textRotation="180"/>
    </xf>
    <xf numFmtId="0" fontId="0" fillId="0" borderId="0" xfId="0" applyAlignment="1">
      <alignment horizontal="right"/>
    </xf>
    <xf numFmtId="164" fontId="8" fillId="0" borderId="2" xfId="0" applyNumberFormat="1" applyFont="1" applyBorder="1" applyAlignment="1">
      <alignment horizontal="center"/>
    </xf>
    <xf numFmtId="164" fontId="11" fillId="6" borderId="2" xfId="0" applyNumberFormat="1" applyFont="1" applyFill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13" fillId="0" borderId="0" xfId="0" applyNumberFormat="1" applyFont="1"/>
    <xf numFmtId="0" fontId="13" fillId="4" borderId="10" xfId="2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 vertical="center" textRotation="180"/>
    </xf>
  </cellXfs>
  <cellStyles count="3">
    <cellStyle name="Dane wyjściowe" xfId="1" builtinId="21"/>
    <cellStyle name="Normalny" xfId="0" builtinId="0"/>
    <cellStyle name="Zły" xfId="2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A36447-3637-4116-B0F3-CF79C1429ECB}">
  <dimension ref="A1:K121"/>
  <sheetViews>
    <sheetView tabSelected="1" view="pageBreakPreview" topLeftCell="A94" zoomScale="60" zoomScaleNormal="60" workbookViewId="0">
      <selection activeCell="M114" sqref="M114"/>
    </sheetView>
  </sheetViews>
  <sheetFormatPr defaultRowHeight="15" x14ac:dyDescent="0.25"/>
  <cols>
    <col min="1" max="1" width="16.85546875" customWidth="1"/>
    <col min="2" max="2" width="9.140625" customWidth="1"/>
    <col min="3" max="3" width="42" customWidth="1"/>
    <col min="4" max="4" width="21" style="8" customWidth="1"/>
    <col min="5" max="5" width="18.5703125" style="1" customWidth="1"/>
    <col min="6" max="6" width="28.140625" style="1" customWidth="1"/>
    <col min="7" max="7" width="35" style="1" customWidth="1"/>
    <col min="14" max="14" width="28.42578125" customWidth="1"/>
  </cols>
  <sheetData>
    <row r="1" spans="2:9" ht="35.25" customHeight="1" x14ac:dyDescent="0.25"/>
    <row r="2" spans="2:9" ht="35.25" customHeight="1" x14ac:dyDescent="0.25">
      <c r="G2" s="43" t="s">
        <v>119</v>
      </c>
    </row>
    <row r="3" spans="2:9" ht="30.75" customHeight="1" x14ac:dyDescent="0.45">
      <c r="C3" s="24"/>
      <c r="D3" s="24"/>
      <c r="E3" s="24"/>
      <c r="F3" s="22"/>
      <c r="G3" s="44" t="s">
        <v>118</v>
      </c>
      <c r="H3" s="23"/>
    </row>
    <row r="4" spans="2:9" ht="105" x14ac:dyDescent="0.35">
      <c r="B4" s="3" t="s">
        <v>104</v>
      </c>
      <c r="C4" s="4" t="s">
        <v>0</v>
      </c>
      <c r="D4" s="15" t="s">
        <v>115</v>
      </c>
      <c r="E4" s="13" t="s">
        <v>114</v>
      </c>
      <c r="F4" s="12" t="s">
        <v>117</v>
      </c>
      <c r="G4" s="14" t="s">
        <v>116</v>
      </c>
      <c r="H4" s="35"/>
      <c r="I4" s="34"/>
    </row>
    <row r="5" spans="2:9" ht="26.25" x14ac:dyDescent="0.4">
      <c r="B5" s="3">
        <v>1</v>
      </c>
      <c r="C5" s="5" t="s">
        <v>1</v>
      </c>
      <c r="D5" s="9">
        <v>31</v>
      </c>
      <c r="E5" s="6"/>
      <c r="F5" s="39">
        <f>D5*E5</f>
        <v>0</v>
      </c>
      <c r="G5" s="40">
        <f>F5*2</f>
        <v>0</v>
      </c>
      <c r="H5" s="36"/>
      <c r="I5" s="34"/>
    </row>
    <row r="6" spans="2:9" ht="26.25" x14ac:dyDescent="0.4">
      <c r="B6" s="3">
        <v>2</v>
      </c>
      <c r="C6" s="5" t="s">
        <v>2</v>
      </c>
      <c r="D6" s="9">
        <v>63</v>
      </c>
      <c r="E6" s="6"/>
      <c r="F6" s="39">
        <f t="shared" ref="F6:F69" si="0">D6*E6</f>
        <v>0</v>
      </c>
      <c r="G6" s="40">
        <f t="shared" ref="G6:G69" si="1">F6*2</f>
        <v>0</v>
      </c>
      <c r="H6" s="36"/>
      <c r="I6" s="34"/>
    </row>
    <row r="7" spans="2:9" ht="26.25" x14ac:dyDescent="0.4">
      <c r="B7" s="3">
        <v>5</v>
      </c>
      <c r="C7" s="5" t="s">
        <v>50</v>
      </c>
      <c r="D7" s="9">
        <v>9</v>
      </c>
      <c r="E7" s="6"/>
      <c r="F7" s="39">
        <f t="shared" si="0"/>
        <v>0</v>
      </c>
      <c r="G7" s="40">
        <f t="shared" si="1"/>
        <v>0</v>
      </c>
      <c r="H7" s="36"/>
      <c r="I7" s="34"/>
    </row>
    <row r="8" spans="2:9" ht="26.25" x14ac:dyDescent="0.4">
      <c r="B8" s="3">
        <v>6</v>
      </c>
      <c r="C8" s="5" t="s">
        <v>3</v>
      </c>
      <c r="D8" s="9">
        <v>35</v>
      </c>
      <c r="E8" s="6"/>
      <c r="F8" s="39">
        <f t="shared" si="0"/>
        <v>0</v>
      </c>
      <c r="G8" s="40">
        <f t="shared" si="1"/>
        <v>0</v>
      </c>
      <c r="H8" s="36"/>
      <c r="I8" s="34"/>
    </row>
    <row r="9" spans="2:9" ht="26.25" x14ac:dyDescent="0.4">
      <c r="B9" s="3">
        <v>7</v>
      </c>
      <c r="C9" s="5" t="s">
        <v>39</v>
      </c>
      <c r="D9" s="9">
        <v>15</v>
      </c>
      <c r="E9" s="6"/>
      <c r="F9" s="39">
        <f t="shared" si="0"/>
        <v>0</v>
      </c>
      <c r="G9" s="40">
        <f t="shared" si="1"/>
        <v>0</v>
      </c>
      <c r="H9" s="36"/>
      <c r="I9" s="34"/>
    </row>
    <row r="10" spans="2:9" ht="26.25" x14ac:dyDescent="0.4">
      <c r="B10" s="3">
        <v>9</v>
      </c>
      <c r="C10" s="5" t="s">
        <v>4</v>
      </c>
      <c r="D10" s="9">
        <v>18</v>
      </c>
      <c r="E10" s="6"/>
      <c r="F10" s="39">
        <f t="shared" si="0"/>
        <v>0</v>
      </c>
      <c r="G10" s="40">
        <f t="shared" si="1"/>
        <v>0</v>
      </c>
      <c r="H10" s="37"/>
      <c r="I10" s="34"/>
    </row>
    <row r="11" spans="2:9" ht="26.25" x14ac:dyDescent="0.4">
      <c r="B11" s="3">
        <v>10</v>
      </c>
      <c r="C11" s="5" t="s">
        <v>5</v>
      </c>
      <c r="D11" s="9">
        <v>101</v>
      </c>
      <c r="E11" s="6"/>
      <c r="F11" s="39">
        <f t="shared" si="0"/>
        <v>0</v>
      </c>
      <c r="G11" s="40">
        <f t="shared" si="1"/>
        <v>0</v>
      </c>
      <c r="H11" s="36"/>
      <c r="I11" s="34"/>
    </row>
    <row r="12" spans="2:9" ht="26.25" x14ac:dyDescent="0.4">
      <c r="B12" s="3">
        <v>11</v>
      </c>
      <c r="C12" s="5" t="s">
        <v>6</v>
      </c>
      <c r="D12" s="9">
        <v>12</v>
      </c>
      <c r="E12" s="6"/>
      <c r="F12" s="39">
        <f t="shared" si="0"/>
        <v>0</v>
      </c>
      <c r="G12" s="40">
        <f t="shared" si="1"/>
        <v>0</v>
      </c>
      <c r="H12" s="36"/>
      <c r="I12" s="34"/>
    </row>
    <row r="13" spans="2:9" ht="26.25" x14ac:dyDescent="0.4">
      <c r="B13" s="3">
        <v>13</v>
      </c>
      <c r="C13" s="5" t="s">
        <v>57</v>
      </c>
      <c r="D13" s="9">
        <v>1</v>
      </c>
      <c r="E13" s="6"/>
      <c r="F13" s="39">
        <f t="shared" si="0"/>
        <v>0</v>
      </c>
      <c r="G13" s="40">
        <f t="shared" si="1"/>
        <v>0</v>
      </c>
      <c r="H13" s="36"/>
      <c r="I13" s="34"/>
    </row>
    <row r="14" spans="2:9" ht="26.25" x14ac:dyDescent="0.4">
      <c r="B14" s="3">
        <v>14</v>
      </c>
      <c r="C14" s="5" t="s">
        <v>58</v>
      </c>
      <c r="D14" s="9">
        <v>4</v>
      </c>
      <c r="E14" s="6"/>
      <c r="F14" s="39">
        <f t="shared" si="0"/>
        <v>0</v>
      </c>
      <c r="G14" s="40">
        <f t="shared" si="1"/>
        <v>0</v>
      </c>
      <c r="H14" s="36"/>
      <c r="I14" s="34"/>
    </row>
    <row r="15" spans="2:9" ht="26.25" x14ac:dyDescent="0.4">
      <c r="B15" s="3">
        <v>15</v>
      </c>
      <c r="C15" s="5" t="s">
        <v>7</v>
      </c>
      <c r="D15" s="9">
        <v>14</v>
      </c>
      <c r="E15" s="6"/>
      <c r="F15" s="39">
        <f t="shared" si="0"/>
        <v>0</v>
      </c>
      <c r="G15" s="40">
        <f t="shared" si="1"/>
        <v>0</v>
      </c>
      <c r="H15" s="36"/>
      <c r="I15" s="34"/>
    </row>
    <row r="16" spans="2:9" ht="26.25" x14ac:dyDescent="0.4">
      <c r="B16" s="3">
        <v>16</v>
      </c>
      <c r="C16" s="5" t="s">
        <v>8</v>
      </c>
      <c r="D16" s="9">
        <v>14</v>
      </c>
      <c r="E16" s="6"/>
      <c r="F16" s="39">
        <f t="shared" si="0"/>
        <v>0</v>
      </c>
      <c r="G16" s="40">
        <f t="shared" si="1"/>
        <v>0</v>
      </c>
      <c r="H16" s="36"/>
      <c r="I16" s="34"/>
    </row>
    <row r="17" spans="1:11" ht="26.25" x14ac:dyDescent="0.4">
      <c r="B17" s="3">
        <v>19</v>
      </c>
      <c r="C17" s="5" t="s">
        <v>51</v>
      </c>
      <c r="D17" s="9">
        <v>2</v>
      </c>
      <c r="E17" s="6"/>
      <c r="F17" s="39">
        <f t="shared" si="0"/>
        <v>0</v>
      </c>
      <c r="G17" s="40">
        <f t="shared" si="1"/>
        <v>0</v>
      </c>
      <c r="H17" s="36"/>
      <c r="I17" s="34"/>
    </row>
    <row r="18" spans="1:11" ht="26.25" x14ac:dyDescent="0.4">
      <c r="B18" s="3">
        <v>20</v>
      </c>
      <c r="C18" s="5" t="s">
        <v>52</v>
      </c>
      <c r="D18" s="9">
        <v>5</v>
      </c>
      <c r="E18" s="6"/>
      <c r="F18" s="39">
        <f t="shared" si="0"/>
        <v>0</v>
      </c>
      <c r="G18" s="40">
        <f t="shared" si="1"/>
        <v>0</v>
      </c>
      <c r="H18" s="36"/>
      <c r="I18" s="34"/>
    </row>
    <row r="19" spans="1:11" ht="26.25" x14ac:dyDescent="0.4">
      <c r="B19" s="3">
        <v>21</v>
      </c>
      <c r="C19" s="5" t="s">
        <v>9</v>
      </c>
      <c r="D19" s="9">
        <v>2</v>
      </c>
      <c r="E19" s="6"/>
      <c r="F19" s="39">
        <f t="shared" si="0"/>
        <v>0</v>
      </c>
      <c r="G19" s="40">
        <f t="shared" si="1"/>
        <v>0</v>
      </c>
      <c r="H19" s="36"/>
      <c r="I19" s="34"/>
    </row>
    <row r="20" spans="1:11" ht="26.25" x14ac:dyDescent="0.4">
      <c r="B20" s="3">
        <v>22</v>
      </c>
      <c r="C20" s="5" t="s">
        <v>10</v>
      </c>
      <c r="D20" s="9">
        <v>2</v>
      </c>
      <c r="E20" s="6"/>
      <c r="F20" s="39">
        <f t="shared" si="0"/>
        <v>0</v>
      </c>
      <c r="G20" s="40">
        <f t="shared" si="1"/>
        <v>0</v>
      </c>
      <c r="H20" s="36"/>
      <c r="I20" s="34"/>
    </row>
    <row r="21" spans="1:11" ht="26.25" x14ac:dyDescent="0.4">
      <c r="B21" s="3">
        <v>23</v>
      </c>
      <c r="C21" s="5" t="s">
        <v>11</v>
      </c>
      <c r="D21" s="9">
        <v>14</v>
      </c>
      <c r="E21" s="6"/>
      <c r="F21" s="39">
        <f t="shared" si="0"/>
        <v>0</v>
      </c>
      <c r="G21" s="40">
        <f t="shared" si="1"/>
        <v>0</v>
      </c>
      <c r="H21" s="36"/>
      <c r="I21" s="34"/>
    </row>
    <row r="22" spans="1:11" ht="26.25" x14ac:dyDescent="0.4">
      <c r="B22" s="3">
        <v>24</v>
      </c>
      <c r="C22" s="5" t="s">
        <v>12</v>
      </c>
      <c r="D22" s="9">
        <v>8</v>
      </c>
      <c r="E22" s="6"/>
      <c r="F22" s="39">
        <f t="shared" si="0"/>
        <v>0</v>
      </c>
      <c r="G22" s="40">
        <f t="shared" si="1"/>
        <v>0</v>
      </c>
      <c r="H22" s="36"/>
      <c r="I22" s="34"/>
    </row>
    <row r="23" spans="1:11" ht="26.25" x14ac:dyDescent="0.4">
      <c r="B23" s="3">
        <v>25</v>
      </c>
      <c r="C23" s="5" t="s">
        <v>64</v>
      </c>
      <c r="D23" s="9">
        <v>5</v>
      </c>
      <c r="E23" s="6"/>
      <c r="F23" s="39">
        <f t="shared" si="0"/>
        <v>0</v>
      </c>
      <c r="G23" s="40">
        <f t="shared" si="1"/>
        <v>0</v>
      </c>
      <c r="H23" s="36"/>
      <c r="I23" s="34"/>
    </row>
    <row r="24" spans="1:11" ht="26.25" x14ac:dyDescent="0.4">
      <c r="B24" s="3">
        <v>26</v>
      </c>
      <c r="C24" s="5" t="s">
        <v>65</v>
      </c>
      <c r="D24" s="9">
        <v>5</v>
      </c>
      <c r="E24" s="6"/>
      <c r="F24" s="39">
        <f t="shared" si="0"/>
        <v>0</v>
      </c>
      <c r="G24" s="40">
        <f t="shared" si="1"/>
        <v>0</v>
      </c>
      <c r="H24" s="36"/>
      <c r="I24" s="34"/>
    </row>
    <row r="25" spans="1:11" ht="26.25" x14ac:dyDescent="0.4">
      <c r="B25" s="3">
        <v>28</v>
      </c>
      <c r="C25" s="5" t="s">
        <v>13</v>
      </c>
      <c r="D25" s="9">
        <v>78</v>
      </c>
      <c r="E25" s="6"/>
      <c r="F25" s="39">
        <f t="shared" si="0"/>
        <v>0</v>
      </c>
      <c r="G25" s="40">
        <f t="shared" si="1"/>
        <v>0</v>
      </c>
      <c r="H25" s="36"/>
      <c r="I25" s="34"/>
    </row>
    <row r="26" spans="1:11" ht="42.75" x14ac:dyDescent="0.4">
      <c r="B26" s="3">
        <v>30</v>
      </c>
      <c r="C26" s="7" t="s">
        <v>59</v>
      </c>
      <c r="D26" s="9">
        <v>1</v>
      </c>
      <c r="E26" s="6"/>
      <c r="F26" s="39">
        <f t="shared" si="0"/>
        <v>0</v>
      </c>
      <c r="G26" s="40">
        <f t="shared" si="1"/>
        <v>0</v>
      </c>
      <c r="H26" s="36"/>
      <c r="I26" s="34"/>
      <c r="K26" s="38"/>
    </row>
    <row r="27" spans="1:11" ht="26.25" x14ac:dyDescent="0.4">
      <c r="B27" s="3">
        <v>31</v>
      </c>
      <c r="C27" s="5" t="s">
        <v>14</v>
      </c>
      <c r="D27" s="9">
        <v>1</v>
      </c>
      <c r="E27" s="6"/>
      <c r="F27" s="39">
        <f t="shared" si="0"/>
        <v>0</v>
      </c>
      <c r="G27" s="40">
        <f t="shared" si="1"/>
        <v>0</v>
      </c>
      <c r="H27" s="36"/>
      <c r="I27" s="34"/>
    </row>
    <row r="28" spans="1:11" ht="26.25" x14ac:dyDescent="0.4">
      <c r="B28" s="3">
        <v>36</v>
      </c>
      <c r="C28" s="5" t="s">
        <v>53</v>
      </c>
      <c r="D28" s="9">
        <v>3</v>
      </c>
      <c r="E28" s="6"/>
      <c r="F28" s="39">
        <f t="shared" si="0"/>
        <v>0</v>
      </c>
      <c r="G28" s="40">
        <f t="shared" si="1"/>
        <v>0</v>
      </c>
      <c r="H28" s="36"/>
      <c r="I28" s="34"/>
    </row>
    <row r="29" spans="1:11" ht="42" x14ac:dyDescent="0.4">
      <c r="A29" s="26"/>
      <c r="B29" s="3">
        <v>37</v>
      </c>
      <c r="C29" s="25" t="s">
        <v>15</v>
      </c>
      <c r="D29" s="9">
        <v>168</v>
      </c>
      <c r="E29" s="6"/>
      <c r="F29" s="39">
        <f t="shared" si="0"/>
        <v>0</v>
      </c>
      <c r="G29" s="40">
        <f t="shared" si="1"/>
        <v>0</v>
      </c>
      <c r="H29" s="36"/>
      <c r="I29" s="34"/>
    </row>
    <row r="30" spans="1:11" ht="42.75" x14ac:dyDescent="0.4">
      <c r="B30" s="3">
        <v>38</v>
      </c>
      <c r="C30" s="7" t="s">
        <v>16</v>
      </c>
      <c r="D30" s="9">
        <v>2</v>
      </c>
      <c r="E30" s="6"/>
      <c r="F30" s="39">
        <f t="shared" si="0"/>
        <v>0</v>
      </c>
      <c r="G30" s="40">
        <f t="shared" si="1"/>
        <v>0</v>
      </c>
      <c r="H30" s="36"/>
      <c r="I30" s="34"/>
    </row>
    <row r="31" spans="1:11" ht="42.75" x14ac:dyDescent="0.4">
      <c r="B31" s="3">
        <v>39</v>
      </c>
      <c r="C31" s="7" t="s">
        <v>17</v>
      </c>
      <c r="D31" s="9">
        <v>1</v>
      </c>
      <c r="E31" s="6"/>
      <c r="F31" s="39">
        <f t="shared" si="0"/>
        <v>0</v>
      </c>
      <c r="G31" s="40">
        <f t="shared" si="1"/>
        <v>0</v>
      </c>
      <c r="H31" s="36"/>
      <c r="I31" s="34"/>
    </row>
    <row r="32" spans="1:11" ht="26.25" x14ac:dyDescent="0.4">
      <c r="B32" s="3">
        <v>40</v>
      </c>
      <c r="C32" s="7" t="s">
        <v>18</v>
      </c>
      <c r="D32" s="9">
        <v>11</v>
      </c>
      <c r="E32" s="6"/>
      <c r="F32" s="39">
        <f t="shared" si="0"/>
        <v>0</v>
      </c>
      <c r="G32" s="40">
        <f t="shared" si="1"/>
        <v>0</v>
      </c>
      <c r="H32" s="36"/>
      <c r="I32" s="34"/>
    </row>
    <row r="33" spans="2:9" ht="26.25" x14ac:dyDescent="0.4">
      <c r="B33" s="3">
        <v>41</v>
      </c>
      <c r="C33" s="7" t="s">
        <v>19</v>
      </c>
      <c r="D33" s="9">
        <v>1</v>
      </c>
      <c r="E33" s="6"/>
      <c r="F33" s="39">
        <f t="shared" si="0"/>
        <v>0</v>
      </c>
      <c r="G33" s="40">
        <f t="shared" si="1"/>
        <v>0</v>
      </c>
      <c r="H33" s="36"/>
      <c r="I33" s="34"/>
    </row>
    <row r="34" spans="2:9" ht="26.25" x14ac:dyDescent="0.4">
      <c r="B34" s="3">
        <v>43</v>
      </c>
      <c r="C34" s="7" t="s">
        <v>72</v>
      </c>
      <c r="D34" s="9">
        <v>4</v>
      </c>
      <c r="E34" s="6"/>
      <c r="F34" s="39">
        <f t="shared" si="0"/>
        <v>0</v>
      </c>
      <c r="G34" s="40">
        <f t="shared" si="1"/>
        <v>0</v>
      </c>
      <c r="H34" s="36"/>
      <c r="I34" s="34"/>
    </row>
    <row r="35" spans="2:9" ht="26.25" x14ac:dyDescent="0.4">
      <c r="B35" s="3">
        <v>44</v>
      </c>
      <c r="C35" s="7" t="s">
        <v>20</v>
      </c>
      <c r="D35" s="9">
        <v>26</v>
      </c>
      <c r="E35" s="6"/>
      <c r="F35" s="39">
        <f t="shared" si="0"/>
        <v>0</v>
      </c>
      <c r="G35" s="40">
        <f t="shared" si="1"/>
        <v>0</v>
      </c>
      <c r="H35" s="36"/>
      <c r="I35" s="34"/>
    </row>
    <row r="36" spans="2:9" ht="26.25" x14ac:dyDescent="0.4">
      <c r="B36" s="3">
        <v>45</v>
      </c>
      <c r="C36" s="7" t="s">
        <v>21</v>
      </c>
      <c r="D36" s="9">
        <v>23</v>
      </c>
      <c r="E36" s="6"/>
      <c r="F36" s="39">
        <f t="shared" si="0"/>
        <v>0</v>
      </c>
      <c r="G36" s="40">
        <f t="shared" si="1"/>
        <v>0</v>
      </c>
      <c r="H36" s="36"/>
      <c r="I36" s="34"/>
    </row>
    <row r="37" spans="2:9" ht="42.75" x14ac:dyDescent="0.4">
      <c r="B37" s="3">
        <v>46</v>
      </c>
      <c r="C37" s="7" t="s">
        <v>47</v>
      </c>
      <c r="D37" s="9">
        <v>5</v>
      </c>
      <c r="E37" s="6"/>
      <c r="F37" s="39">
        <f t="shared" si="0"/>
        <v>0</v>
      </c>
      <c r="G37" s="40">
        <f t="shared" si="1"/>
        <v>0</v>
      </c>
      <c r="H37" s="36"/>
      <c r="I37" s="34"/>
    </row>
    <row r="38" spans="2:9" ht="42.75" x14ac:dyDescent="0.4">
      <c r="B38" s="3">
        <v>47</v>
      </c>
      <c r="C38" s="7" t="s">
        <v>22</v>
      </c>
      <c r="D38" s="9">
        <v>27</v>
      </c>
      <c r="E38" s="6"/>
      <c r="F38" s="39">
        <f t="shared" si="0"/>
        <v>0</v>
      </c>
      <c r="G38" s="40">
        <f t="shared" si="1"/>
        <v>0</v>
      </c>
      <c r="H38" s="36"/>
      <c r="I38" s="34"/>
    </row>
    <row r="39" spans="2:9" ht="26.25" x14ac:dyDescent="0.4">
      <c r="B39" s="3">
        <v>49</v>
      </c>
      <c r="C39" s="7" t="s">
        <v>54</v>
      </c>
      <c r="D39" s="9">
        <v>2</v>
      </c>
      <c r="E39" s="6"/>
      <c r="F39" s="39">
        <f t="shared" si="0"/>
        <v>0</v>
      </c>
      <c r="G39" s="40">
        <f t="shared" si="1"/>
        <v>0</v>
      </c>
      <c r="H39" s="36"/>
      <c r="I39" s="34"/>
    </row>
    <row r="40" spans="2:9" ht="26.25" x14ac:dyDescent="0.4">
      <c r="B40" s="3">
        <v>50</v>
      </c>
      <c r="C40" s="7" t="s">
        <v>40</v>
      </c>
      <c r="D40" s="9">
        <v>27</v>
      </c>
      <c r="E40" s="6"/>
      <c r="F40" s="39">
        <f t="shared" si="0"/>
        <v>0</v>
      </c>
      <c r="G40" s="40">
        <f t="shared" si="1"/>
        <v>0</v>
      </c>
      <c r="H40" s="36"/>
      <c r="I40" s="34"/>
    </row>
    <row r="41" spans="2:9" ht="26.25" x14ac:dyDescent="0.4">
      <c r="B41" s="3">
        <v>51</v>
      </c>
      <c r="C41" s="7" t="s">
        <v>23</v>
      </c>
      <c r="D41" s="9">
        <v>155</v>
      </c>
      <c r="E41" s="6"/>
      <c r="F41" s="39">
        <f t="shared" si="0"/>
        <v>0</v>
      </c>
      <c r="G41" s="40">
        <f t="shared" si="1"/>
        <v>0</v>
      </c>
      <c r="H41" s="36"/>
      <c r="I41" s="34"/>
    </row>
    <row r="42" spans="2:9" ht="26.25" x14ac:dyDescent="0.4">
      <c r="B42" s="3">
        <v>53</v>
      </c>
      <c r="C42" s="7" t="s">
        <v>24</v>
      </c>
      <c r="D42" s="9">
        <v>26</v>
      </c>
      <c r="E42" s="6"/>
      <c r="F42" s="39">
        <f t="shared" si="0"/>
        <v>0</v>
      </c>
      <c r="G42" s="40">
        <f t="shared" si="1"/>
        <v>0</v>
      </c>
      <c r="H42" s="36"/>
      <c r="I42" s="34"/>
    </row>
    <row r="43" spans="2:9" ht="42.75" x14ac:dyDescent="0.4">
      <c r="B43" s="3">
        <v>54</v>
      </c>
      <c r="C43" s="7" t="s">
        <v>41</v>
      </c>
      <c r="D43" s="9">
        <v>2</v>
      </c>
      <c r="E43" s="6"/>
      <c r="F43" s="39">
        <f t="shared" si="0"/>
        <v>0</v>
      </c>
      <c r="G43" s="40">
        <f t="shared" si="1"/>
        <v>0</v>
      </c>
      <c r="H43" s="36"/>
      <c r="I43" s="34"/>
    </row>
    <row r="44" spans="2:9" ht="26.25" x14ac:dyDescent="0.4">
      <c r="B44" s="3">
        <v>58</v>
      </c>
      <c r="C44" s="7" t="s">
        <v>60</v>
      </c>
      <c r="D44" s="9">
        <v>1</v>
      </c>
      <c r="E44" s="6"/>
      <c r="F44" s="39">
        <f t="shared" si="0"/>
        <v>0</v>
      </c>
      <c r="G44" s="40">
        <f t="shared" si="1"/>
        <v>0</v>
      </c>
      <c r="H44" s="36"/>
      <c r="I44" s="34"/>
    </row>
    <row r="45" spans="2:9" ht="42.75" x14ac:dyDescent="0.4">
      <c r="B45" s="3">
        <v>61</v>
      </c>
      <c r="C45" s="7" t="s">
        <v>25</v>
      </c>
      <c r="D45" s="9">
        <v>3</v>
      </c>
      <c r="E45" s="6"/>
      <c r="F45" s="39">
        <f t="shared" si="0"/>
        <v>0</v>
      </c>
      <c r="G45" s="40">
        <f t="shared" si="1"/>
        <v>0</v>
      </c>
      <c r="H45" s="36"/>
      <c r="I45" s="34"/>
    </row>
    <row r="46" spans="2:9" ht="26.25" x14ac:dyDescent="0.4">
      <c r="B46" s="3">
        <v>62</v>
      </c>
      <c r="C46" s="7" t="s">
        <v>26</v>
      </c>
      <c r="D46" s="9">
        <v>5</v>
      </c>
      <c r="E46" s="6"/>
      <c r="F46" s="39">
        <f t="shared" si="0"/>
        <v>0</v>
      </c>
      <c r="G46" s="40">
        <f t="shared" si="1"/>
        <v>0</v>
      </c>
      <c r="H46" s="36"/>
      <c r="I46" s="34"/>
    </row>
    <row r="47" spans="2:9" ht="26.25" x14ac:dyDescent="0.4">
      <c r="B47" s="3">
        <v>63</v>
      </c>
      <c r="C47" s="7" t="s">
        <v>27</v>
      </c>
      <c r="D47" s="9">
        <v>5</v>
      </c>
      <c r="E47" s="6"/>
      <c r="F47" s="39">
        <f t="shared" si="0"/>
        <v>0</v>
      </c>
      <c r="G47" s="40">
        <f t="shared" si="1"/>
        <v>0</v>
      </c>
      <c r="H47" s="36"/>
      <c r="I47" s="34"/>
    </row>
    <row r="48" spans="2:9" ht="42.75" x14ac:dyDescent="0.4">
      <c r="B48" s="3">
        <v>64</v>
      </c>
      <c r="C48" s="7" t="s">
        <v>42</v>
      </c>
      <c r="D48" s="9">
        <v>4</v>
      </c>
      <c r="E48" s="6"/>
      <c r="F48" s="39">
        <f t="shared" si="0"/>
        <v>0</v>
      </c>
      <c r="G48" s="40">
        <f t="shared" si="1"/>
        <v>0</v>
      </c>
      <c r="H48" s="36"/>
      <c r="I48" s="34"/>
    </row>
    <row r="49" spans="2:9" ht="42.75" x14ac:dyDescent="0.4">
      <c r="B49" s="3">
        <v>65</v>
      </c>
      <c r="C49" s="7" t="s">
        <v>28</v>
      </c>
      <c r="D49" s="9">
        <v>9</v>
      </c>
      <c r="E49" s="6"/>
      <c r="F49" s="39">
        <f t="shared" si="0"/>
        <v>0</v>
      </c>
      <c r="G49" s="40">
        <f t="shared" si="1"/>
        <v>0</v>
      </c>
      <c r="H49" s="36"/>
      <c r="I49" s="34"/>
    </row>
    <row r="50" spans="2:9" ht="42.75" x14ac:dyDescent="0.4">
      <c r="B50" s="3">
        <v>66</v>
      </c>
      <c r="C50" s="7" t="s">
        <v>67</v>
      </c>
      <c r="D50" s="9">
        <v>1</v>
      </c>
      <c r="E50" s="6"/>
      <c r="F50" s="39">
        <f t="shared" si="0"/>
        <v>0</v>
      </c>
      <c r="G50" s="40">
        <f t="shared" si="1"/>
        <v>0</v>
      </c>
      <c r="H50" s="36"/>
      <c r="I50" s="34"/>
    </row>
    <row r="51" spans="2:9" ht="63.75" x14ac:dyDescent="0.4">
      <c r="B51" s="3">
        <v>67</v>
      </c>
      <c r="C51" s="7" t="s">
        <v>29</v>
      </c>
      <c r="D51" s="9">
        <v>40</v>
      </c>
      <c r="E51" s="6"/>
      <c r="F51" s="39">
        <f t="shared" si="0"/>
        <v>0</v>
      </c>
      <c r="G51" s="40">
        <f t="shared" si="1"/>
        <v>0</v>
      </c>
      <c r="H51" s="36"/>
      <c r="I51" s="34"/>
    </row>
    <row r="52" spans="2:9" ht="42.75" x14ac:dyDescent="0.4">
      <c r="B52" s="3">
        <v>68</v>
      </c>
      <c r="C52" s="7" t="s">
        <v>48</v>
      </c>
      <c r="D52" s="9">
        <v>3</v>
      </c>
      <c r="E52" s="6"/>
      <c r="F52" s="39">
        <f t="shared" si="0"/>
        <v>0</v>
      </c>
      <c r="G52" s="40">
        <f t="shared" si="1"/>
        <v>0</v>
      </c>
      <c r="H52" s="36"/>
      <c r="I52" s="34"/>
    </row>
    <row r="53" spans="2:9" ht="63.75" x14ac:dyDescent="0.4">
      <c r="B53" s="3">
        <v>69</v>
      </c>
      <c r="C53" s="7" t="s">
        <v>30</v>
      </c>
      <c r="D53" s="9">
        <v>12</v>
      </c>
      <c r="E53" s="6"/>
      <c r="F53" s="39">
        <f t="shared" si="0"/>
        <v>0</v>
      </c>
      <c r="G53" s="40">
        <f t="shared" si="1"/>
        <v>0</v>
      </c>
      <c r="H53" s="36"/>
      <c r="I53" s="34"/>
    </row>
    <row r="54" spans="2:9" ht="63.75" x14ac:dyDescent="0.4">
      <c r="B54" s="3">
        <v>70</v>
      </c>
      <c r="C54" s="7" t="s">
        <v>43</v>
      </c>
      <c r="D54" s="9">
        <v>1</v>
      </c>
      <c r="E54" s="6"/>
      <c r="F54" s="39">
        <f t="shared" si="0"/>
        <v>0</v>
      </c>
      <c r="G54" s="40">
        <f t="shared" si="1"/>
        <v>0</v>
      </c>
      <c r="H54" s="36"/>
      <c r="I54" s="34"/>
    </row>
    <row r="55" spans="2:9" ht="26.25" x14ac:dyDescent="0.4">
      <c r="B55" s="3">
        <v>71</v>
      </c>
      <c r="C55" s="7" t="s">
        <v>74</v>
      </c>
      <c r="D55" s="9">
        <v>2</v>
      </c>
      <c r="E55" s="6"/>
      <c r="F55" s="39">
        <f t="shared" si="0"/>
        <v>0</v>
      </c>
      <c r="G55" s="40">
        <f t="shared" si="1"/>
        <v>0</v>
      </c>
      <c r="H55" s="36"/>
      <c r="I55" s="34"/>
    </row>
    <row r="56" spans="2:9" ht="42.75" x14ac:dyDescent="0.4">
      <c r="B56" s="3">
        <v>72</v>
      </c>
      <c r="C56" s="7" t="s">
        <v>73</v>
      </c>
      <c r="D56" s="9">
        <v>2</v>
      </c>
      <c r="E56" s="6"/>
      <c r="F56" s="39">
        <f t="shared" si="0"/>
        <v>0</v>
      </c>
      <c r="G56" s="40">
        <f t="shared" si="1"/>
        <v>0</v>
      </c>
      <c r="H56" s="36"/>
      <c r="I56" s="34"/>
    </row>
    <row r="57" spans="2:9" ht="42.75" x14ac:dyDescent="0.4">
      <c r="B57" s="3">
        <v>74</v>
      </c>
      <c r="C57" s="7" t="s">
        <v>63</v>
      </c>
      <c r="D57" s="9">
        <v>2</v>
      </c>
      <c r="E57" s="6"/>
      <c r="F57" s="39">
        <f t="shared" si="0"/>
        <v>0</v>
      </c>
      <c r="G57" s="40">
        <f t="shared" si="1"/>
        <v>0</v>
      </c>
      <c r="H57" s="36"/>
      <c r="I57" s="34"/>
    </row>
    <row r="58" spans="2:9" ht="42.75" x14ac:dyDescent="0.4">
      <c r="B58" s="3">
        <v>75</v>
      </c>
      <c r="C58" s="7" t="s">
        <v>31</v>
      </c>
      <c r="D58" s="9">
        <v>24</v>
      </c>
      <c r="E58" s="6"/>
      <c r="F58" s="39">
        <f t="shared" si="0"/>
        <v>0</v>
      </c>
      <c r="G58" s="40">
        <f t="shared" si="1"/>
        <v>0</v>
      </c>
      <c r="H58" s="36"/>
      <c r="I58" s="34"/>
    </row>
    <row r="59" spans="2:9" ht="42.75" x14ac:dyDescent="0.4">
      <c r="B59" s="3">
        <v>76</v>
      </c>
      <c r="C59" s="7" t="s">
        <v>32</v>
      </c>
      <c r="D59" s="9">
        <v>9</v>
      </c>
      <c r="E59" s="6"/>
      <c r="F59" s="39">
        <f t="shared" si="0"/>
        <v>0</v>
      </c>
      <c r="G59" s="40">
        <f t="shared" si="1"/>
        <v>0</v>
      </c>
      <c r="H59" s="36"/>
      <c r="I59" s="34"/>
    </row>
    <row r="60" spans="2:9" ht="63.75" x14ac:dyDescent="0.4">
      <c r="B60" s="3">
        <v>78</v>
      </c>
      <c r="C60" s="7" t="s">
        <v>75</v>
      </c>
      <c r="D60" s="9">
        <v>5</v>
      </c>
      <c r="E60" s="6"/>
      <c r="F60" s="39">
        <f t="shared" si="0"/>
        <v>0</v>
      </c>
      <c r="G60" s="40">
        <f t="shared" si="1"/>
        <v>0</v>
      </c>
      <c r="H60" s="36"/>
      <c r="I60" s="34"/>
    </row>
    <row r="61" spans="2:9" ht="63.75" x14ac:dyDescent="0.4">
      <c r="B61" s="3">
        <v>79</v>
      </c>
      <c r="C61" s="7" t="s">
        <v>105</v>
      </c>
      <c r="D61" s="9">
        <v>2</v>
      </c>
      <c r="E61" s="6"/>
      <c r="F61" s="39">
        <f t="shared" si="0"/>
        <v>0</v>
      </c>
      <c r="G61" s="40">
        <f t="shared" si="1"/>
        <v>0</v>
      </c>
      <c r="H61" s="36"/>
      <c r="I61" s="34"/>
    </row>
    <row r="62" spans="2:9" ht="86.25" customHeight="1" x14ac:dyDescent="0.4">
      <c r="B62" s="3">
        <v>80</v>
      </c>
      <c r="C62" s="7" t="s">
        <v>106</v>
      </c>
      <c r="D62" s="9">
        <v>2</v>
      </c>
      <c r="E62" s="6"/>
      <c r="F62" s="39">
        <f t="shared" si="0"/>
        <v>0</v>
      </c>
      <c r="G62" s="40">
        <f t="shared" si="1"/>
        <v>0</v>
      </c>
      <c r="H62" s="36"/>
      <c r="I62" s="34"/>
    </row>
    <row r="63" spans="2:9" ht="63.75" x14ac:dyDescent="0.4">
      <c r="B63" s="3">
        <v>81</v>
      </c>
      <c r="C63" s="7" t="s">
        <v>33</v>
      </c>
      <c r="D63" s="9">
        <v>9</v>
      </c>
      <c r="E63" s="6"/>
      <c r="F63" s="39">
        <f t="shared" si="0"/>
        <v>0</v>
      </c>
      <c r="G63" s="40">
        <f t="shared" si="1"/>
        <v>0</v>
      </c>
      <c r="H63" s="36"/>
      <c r="I63" s="34"/>
    </row>
    <row r="64" spans="2:9" ht="26.25" x14ac:dyDescent="0.4">
      <c r="B64" s="3">
        <v>82</v>
      </c>
      <c r="C64" s="7" t="s">
        <v>66</v>
      </c>
      <c r="D64" s="9">
        <v>1</v>
      </c>
      <c r="E64" s="6"/>
      <c r="F64" s="39">
        <f t="shared" si="0"/>
        <v>0</v>
      </c>
      <c r="G64" s="40">
        <f t="shared" si="1"/>
        <v>0</v>
      </c>
      <c r="H64" s="36"/>
      <c r="I64" s="34"/>
    </row>
    <row r="65" spans="2:9" ht="42.75" x14ac:dyDescent="0.4">
      <c r="B65" s="3">
        <v>83</v>
      </c>
      <c r="C65" s="7" t="s">
        <v>55</v>
      </c>
      <c r="D65" s="9">
        <v>1</v>
      </c>
      <c r="E65" s="6"/>
      <c r="F65" s="39">
        <f t="shared" si="0"/>
        <v>0</v>
      </c>
      <c r="G65" s="40">
        <f t="shared" si="1"/>
        <v>0</v>
      </c>
      <c r="H65" s="36"/>
      <c r="I65" s="34"/>
    </row>
    <row r="66" spans="2:9" ht="36.75" customHeight="1" x14ac:dyDescent="0.4">
      <c r="B66" s="3">
        <v>86</v>
      </c>
      <c r="C66" s="7" t="s">
        <v>44</v>
      </c>
      <c r="D66" s="9">
        <v>1</v>
      </c>
      <c r="E66" s="6"/>
      <c r="F66" s="39">
        <f t="shared" si="0"/>
        <v>0</v>
      </c>
      <c r="G66" s="40">
        <f t="shared" si="1"/>
        <v>0</v>
      </c>
      <c r="H66" s="36"/>
      <c r="I66" s="34"/>
    </row>
    <row r="67" spans="2:9" ht="42.75" x14ac:dyDescent="0.4">
      <c r="B67" s="3">
        <v>87</v>
      </c>
      <c r="C67" s="7" t="s">
        <v>34</v>
      </c>
      <c r="D67" s="9">
        <v>41</v>
      </c>
      <c r="E67" s="6"/>
      <c r="F67" s="39">
        <f t="shared" si="0"/>
        <v>0</v>
      </c>
      <c r="G67" s="40">
        <f t="shared" si="1"/>
        <v>0</v>
      </c>
      <c r="H67" s="36"/>
      <c r="I67" s="34"/>
    </row>
    <row r="68" spans="2:9" ht="42.75" x14ac:dyDescent="0.4">
      <c r="B68" s="3">
        <v>88</v>
      </c>
      <c r="C68" s="7" t="s">
        <v>35</v>
      </c>
      <c r="D68" s="9">
        <v>18</v>
      </c>
      <c r="E68" s="6"/>
      <c r="F68" s="39">
        <f t="shared" si="0"/>
        <v>0</v>
      </c>
      <c r="G68" s="40">
        <f t="shared" si="1"/>
        <v>0</v>
      </c>
      <c r="H68" s="36"/>
      <c r="I68" s="34"/>
    </row>
    <row r="69" spans="2:9" ht="42.75" x14ac:dyDescent="0.4">
      <c r="B69" s="3">
        <v>89</v>
      </c>
      <c r="C69" s="7" t="s">
        <v>36</v>
      </c>
      <c r="D69" s="9">
        <v>14</v>
      </c>
      <c r="E69" s="6"/>
      <c r="F69" s="39">
        <f t="shared" si="0"/>
        <v>0</v>
      </c>
      <c r="G69" s="40">
        <f t="shared" si="1"/>
        <v>0</v>
      </c>
      <c r="H69" s="36"/>
      <c r="I69" s="34"/>
    </row>
    <row r="70" spans="2:9" ht="42.75" x14ac:dyDescent="0.4">
      <c r="B70" s="3">
        <v>90</v>
      </c>
      <c r="C70" s="7" t="s">
        <v>56</v>
      </c>
      <c r="D70" s="9">
        <v>6</v>
      </c>
      <c r="E70" s="6"/>
      <c r="F70" s="39">
        <f t="shared" ref="F70:F115" si="2">D70*E70</f>
        <v>0</v>
      </c>
      <c r="G70" s="40">
        <f t="shared" ref="G70:G115" si="3">F70*2</f>
        <v>0</v>
      </c>
      <c r="H70" s="36"/>
      <c r="I70" s="34"/>
    </row>
    <row r="71" spans="2:9" ht="26.25" x14ac:dyDescent="0.4">
      <c r="B71" s="3">
        <v>92</v>
      </c>
      <c r="C71" s="7" t="s">
        <v>45</v>
      </c>
      <c r="D71" s="9">
        <v>3</v>
      </c>
      <c r="E71" s="6"/>
      <c r="F71" s="39">
        <f t="shared" si="2"/>
        <v>0</v>
      </c>
      <c r="G71" s="40">
        <f t="shared" si="3"/>
        <v>0</v>
      </c>
      <c r="H71" s="36"/>
      <c r="I71" s="34"/>
    </row>
    <row r="72" spans="2:9" ht="21" customHeight="1" x14ac:dyDescent="0.4">
      <c r="B72" s="3">
        <v>93</v>
      </c>
      <c r="C72" s="7" t="s">
        <v>37</v>
      </c>
      <c r="D72" s="9">
        <v>3</v>
      </c>
      <c r="E72" s="6"/>
      <c r="F72" s="39">
        <f t="shared" si="2"/>
        <v>0</v>
      </c>
      <c r="G72" s="40">
        <f t="shared" si="3"/>
        <v>0</v>
      </c>
      <c r="H72" s="36"/>
      <c r="I72" s="34"/>
    </row>
    <row r="73" spans="2:9" ht="26.25" x14ac:dyDescent="0.4">
      <c r="B73" s="3">
        <v>94</v>
      </c>
      <c r="C73" s="7" t="s">
        <v>38</v>
      </c>
      <c r="D73" s="9">
        <v>26</v>
      </c>
      <c r="E73" s="6"/>
      <c r="F73" s="39">
        <f t="shared" si="2"/>
        <v>0</v>
      </c>
      <c r="G73" s="40">
        <f t="shared" si="3"/>
        <v>0</v>
      </c>
      <c r="H73" s="36"/>
      <c r="I73" s="34"/>
    </row>
    <row r="74" spans="2:9" ht="42.75" x14ac:dyDescent="0.4">
      <c r="B74" s="3">
        <v>97</v>
      </c>
      <c r="C74" s="7" t="s">
        <v>49</v>
      </c>
      <c r="D74" s="9">
        <v>5</v>
      </c>
      <c r="E74" s="6"/>
      <c r="F74" s="39">
        <f t="shared" si="2"/>
        <v>0</v>
      </c>
      <c r="G74" s="40">
        <f t="shared" si="3"/>
        <v>0</v>
      </c>
      <c r="H74" s="36"/>
      <c r="I74" s="34"/>
    </row>
    <row r="75" spans="2:9" ht="26.25" x14ac:dyDescent="0.4">
      <c r="B75" s="3">
        <v>100</v>
      </c>
      <c r="C75" s="7" t="s">
        <v>69</v>
      </c>
      <c r="D75" s="9">
        <v>1</v>
      </c>
      <c r="E75" s="6"/>
      <c r="F75" s="39">
        <f t="shared" si="2"/>
        <v>0</v>
      </c>
      <c r="G75" s="40">
        <f t="shared" si="3"/>
        <v>0</v>
      </c>
      <c r="H75" s="36"/>
      <c r="I75" s="34"/>
    </row>
    <row r="76" spans="2:9" ht="26.25" x14ac:dyDescent="0.4">
      <c r="B76" s="3">
        <v>103</v>
      </c>
      <c r="C76" s="7" t="s">
        <v>76</v>
      </c>
      <c r="D76" s="9">
        <v>1</v>
      </c>
      <c r="E76" s="6"/>
      <c r="F76" s="39">
        <f t="shared" si="2"/>
        <v>0</v>
      </c>
      <c r="G76" s="40">
        <f t="shared" si="3"/>
        <v>0</v>
      </c>
      <c r="H76" s="36"/>
      <c r="I76" s="34"/>
    </row>
    <row r="77" spans="2:9" ht="42.75" x14ac:dyDescent="0.4">
      <c r="B77" s="3">
        <v>105</v>
      </c>
      <c r="C77" s="7" t="s">
        <v>46</v>
      </c>
      <c r="D77" s="9">
        <v>13</v>
      </c>
      <c r="E77" s="6"/>
      <c r="F77" s="39">
        <f t="shared" si="2"/>
        <v>0</v>
      </c>
      <c r="G77" s="40">
        <f t="shared" si="3"/>
        <v>0</v>
      </c>
      <c r="H77" s="36"/>
      <c r="I77" s="34"/>
    </row>
    <row r="78" spans="2:9" ht="42.75" x14ac:dyDescent="0.4">
      <c r="B78" s="3">
        <v>106</v>
      </c>
      <c r="C78" s="7" t="s">
        <v>61</v>
      </c>
      <c r="D78" s="9">
        <v>8</v>
      </c>
      <c r="E78" s="6"/>
      <c r="F78" s="39">
        <f t="shared" si="2"/>
        <v>0</v>
      </c>
      <c r="G78" s="40">
        <f t="shared" si="3"/>
        <v>0</v>
      </c>
      <c r="H78" s="36"/>
      <c r="I78" s="34"/>
    </row>
    <row r="79" spans="2:9" ht="63.75" x14ac:dyDescent="0.4">
      <c r="B79" s="3">
        <v>107</v>
      </c>
      <c r="C79" s="7" t="s">
        <v>70</v>
      </c>
      <c r="D79" s="9">
        <v>3</v>
      </c>
      <c r="E79" s="6"/>
      <c r="F79" s="39">
        <f t="shared" si="2"/>
        <v>0</v>
      </c>
      <c r="G79" s="40">
        <f t="shared" si="3"/>
        <v>0</v>
      </c>
      <c r="H79" s="36"/>
      <c r="I79" s="34"/>
    </row>
    <row r="80" spans="2:9" ht="63.75" customHeight="1" x14ac:dyDescent="0.4">
      <c r="B80" s="3">
        <v>108</v>
      </c>
      <c r="C80" s="7" t="s">
        <v>71</v>
      </c>
      <c r="D80" s="9">
        <v>3</v>
      </c>
      <c r="E80" s="6"/>
      <c r="F80" s="39">
        <f t="shared" si="2"/>
        <v>0</v>
      </c>
      <c r="G80" s="40">
        <f t="shared" si="3"/>
        <v>0</v>
      </c>
      <c r="H80" s="36"/>
      <c r="I80" s="34"/>
    </row>
    <row r="81" spans="1:9" ht="63.75" customHeight="1" x14ac:dyDescent="0.4">
      <c r="B81" s="3">
        <v>109</v>
      </c>
      <c r="C81" s="7" t="s">
        <v>107</v>
      </c>
      <c r="D81" s="9">
        <v>1</v>
      </c>
      <c r="E81" s="6"/>
      <c r="F81" s="39">
        <f t="shared" si="2"/>
        <v>0</v>
      </c>
      <c r="G81" s="40">
        <f t="shared" si="3"/>
        <v>0</v>
      </c>
      <c r="H81" s="36"/>
      <c r="I81" s="34"/>
    </row>
    <row r="82" spans="1:9" ht="42.75" x14ac:dyDescent="0.4">
      <c r="A82" s="33"/>
      <c r="B82" s="3">
        <v>110</v>
      </c>
      <c r="C82" s="7" t="s">
        <v>68</v>
      </c>
      <c r="D82" s="9">
        <v>2</v>
      </c>
      <c r="E82" s="6"/>
      <c r="F82" s="39">
        <f t="shared" si="2"/>
        <v>0</v>
      </c>
      <c r="G82" s="40">
        <f t="shared" si="3"/>
        <v>0</v>
      </c>
      <c r="H82" s="36"/>
      <c r="I82" s="34"/>
    </row>
    <row r="83" spans="1:9" ht="48.75" customHeight="1" x14ac:dyDescent="0.4">
      <c r="A83" s="33"/>
      <c r="B83" s="29">
        <v>113</v>
      </c>
      <c r="C83" s="27" t="s">
        <v>77</v>
      </c>
      <c r="D83" s="30">
        <v>5</v>
      </c>
      <c r="E83" s="28"/>
      <c r="F83" s="39">
        <f t="shared" si="2"/>
        <v>0</v>
      </c>
      <c r="G83" s="40">
        <f t="shared" si="3"/>
        <v>0</v>
      </c>
      <c r="H83" s="45"/>
      <c r="I83" s="34"/>
    </row>
    <row r="84" spans="1:9" ht="26.25" x14ac:dyDescent="0.4">
      <c r="A84" s="33"/>
      <c r="B84" s="3">
        <v>114</v>
      </c>
      <c r="C84" s="31" t="s">
        <v>78</v>
      </c>
      <c r="D84" s="9">
        <v>5</v>
      </c>
      <c r="E84" s="6"/>
      <c r="F84" s="39">
        <f t="shared" si="2"/>
        <v>0</v>
      </c>
      <c r="G84" s="40">
        <f t="shared" si="3"/>
        <v>0</v>
      </c>
      <c r="H84" s="45"/>
      <c r="I84" s="34"/>
    </row>
    <row r="85" spans="1:9" ht="26.25" x14ac:dyDescent="0.4">
      <c r="A85" s="33"/>
      <c r="B85" s="3">
        <v>115</v>
      </c>
      <c r="C85" s="31" t="s">
        <v>79</v>
      </c>
      <c r="D85" s="9">
        <v>5</v>
      </c>
      <c r="E85" s="6"/>
      <c r="F85" s="39">
        <f t="shared" si="2"/>
        <v>0</v>
      </c>
      <c r="G85" s="40">
        <f t="shared" si="3"/>
        <v>0</v>
      </c>
      <c r="H85" s="45"/>
      <c r="I85" s="34"/>
    </row>
    <row r="86" spans="1:9" ht="26.25" x14ac:dyDescent="0.4">
      <c r="A86" s="33"/>
      <c r="B86" s="3">
        <v>117</v>
      </c>
      <c r="C86" s="31" t="s">
        <v>80</v>
      </c>
      <c r="D86" s="9">
        <v>5</v>
      </c>
      <c r="E86" s="6"/>
      <c r="F86" s="39">
        <f t="shared" si="2"/>
        <v>0</v>
      </c>
      <c r="G86" s="40">
        <f t="shared" si="3"/>
        <v>0</v>
      </c>
      <c r="H86" s="45"/>
      <c r="I86" s="34"/>
    </row>
    <row r="87" spans="1:9" ht="42.75" x14ac:dyDescent="0.4">
      <c r="A87" s="33"/>
      <c r="B87" s="3">
        <v>118</v>
      </c>
      <c r="C87" s="27" t="s">
        <v>81</v>
      </c>
      <c r="D87" s="9">
        <v>5</v>
      </c>
      <c r="E87" s="6"/>
      <c r="F87" s="39">
        <f t="shared" si="2"/>
        <v>0</v>
      </c>
      <c r="G87" s="40">
        <f t="shared" si="3"/>
        <v>0</v>
      </c>
      <c r="H87" s="45"/>
      <c r="I87" s="34"/>
    </row>
    <row r="88" spans="1:9" ht="42.75" x14ac:dyDescent="0.4">
      <c r="A88" s="33"/>
      <c r="B88" s="3">
        <v>119</v>
      </c>
      <c r="C88" s="27" t="s">
        <v>82</v>
      </c>
      <c r="D88" s="9">
        <v>5</v>
      </c>
      <c r="E88" s="6"/>
      <c r="F88" s="39">
        <f t="shared" si="2"/>
        <v>0</v>
      </c>
      <c r="G88" s="40">
        <f t="shared" si="3"/>
        <v>0</v>
      </c>
      <c r="H88" s="45"/>
      <c r="I88" s="34"/>
    </row>
    <row r="89" spans="1:9" ht="42.75" x14ac:dyDescent="0.4">
      <c r="A89" s="33"/>
      <c r="B89" s="3">
        <v>120</v>
      </c>
      <c r="C89" s="27" t="s">
        <v>83</v>
      </c>
      <c r="D89" s="9">
        <v>5</v>
      </c>
      <c r="E89" s="6"/>
      <c r="F89" s="39">
        <f t="shared" si="2"/>
        <v>0</v>
      </c>
      <c r="G89" s="40">
        <f t="shared" si="3"/>
        <v>0</v>
      </c>
      <c r="H89" s="45"/>
      <c r="I89" s="34"/>
    </row>
    <row r="90" spans="1:9" ht="26.25" x14ac:dyDescent="0.4">
      <c r="A90" s="33"/>
      <c r="B90" s="3">
        <v>121</v>
      </c>
      <c r="C90" s="31" t="s">
        <v>103</v>
      </c>
      <c r="D90" s="9">
        <v>5</v>
      </c>
      <c r="E90" s="6"/>
      <c r="F90" s="39">
        <f t="shared" si="2"/>
        <v>0</v>
      </c>
      <c r="G90" s="40">
        <f t="shared" si="3"/>
        <v>0</v>
      </c>
      <c r="H90" s="45"/>
      <c r="I90" s="34"/>
    </row>
    <row r="91" spans="1:9" ht="26.25" x14ac:dyDescent="0.4">
      <c r="A91" s="33"/>
      <c r="B91" s="3">
        <v>122</v>
      </c>
      <c r="C91" s="31" t="s">
        <v>84</v>
      </c>
      <c r="D91" s="9">
        <v>5</v>
      </c>
      <c r="E91" s="6"/>
      <c r="F91" s="39">
        <f t="shared" si="2"/>
        <v>0</v>
      </c>
      <c r="G91" s="40">
        <f t="shared" si="3"/>
        <v>0</v>
      </c>
      <c r="H91" s="45"/>
      <c r="I91" s="34"/>
    </row>
    <row r="92" spans="1:9" ht="26.25" x14ac:dyDescent="0.4">
      <c r="A92" s="33"/>
      <c r="B92" s="3">
        <v>123</v>
      </c>
      <c r="C92" s="31" t="s">
        <v>85</v>
      </c>
      <c r="D92" s="9">
        <v>5</v>
      </c>
      <c r="E92" s="6"/>
      <c r="F92" s="39">
        <f t="shared" si="2"/>
        <v>0</v>
      </c>
      <c r="G92" s="40">
        <f t="shared" si="3"/>
        <v>0</v>
      </c>
      <c r="H92" s="45"/>
      <c r="I92" s="34"/>
    </row>
    <row r="93" spans="1:9" ht="26.25" x14ac:dyDescent="0.4">
      <c r="A93" s="33"/>
      <c r="B93" s="3">
        <v>124</v>
      </c>
      <c r="C93" s="31" t="s">
        <v>86</v>
      </c>
      <c r="D93" s="9">
        <v>5</v>
      </c>
      <c r="E93" s="6"/>
      <c r="F93" s="39">
        <f t="shared" si="2"/>
        <v>0</v>
      </c>
      <c r="G93" s="40">
        <f t="shared" si="3"/>
        <v>0</v>
      </c>
      <c r="H93" s="45"/>
      <c r="I93" s="34"/>
    </row>
    <row r="94" spans="1:9" ht="26.25" x14ac:dyDescent="0.4">
      <c r="A94" s="33"/>
      <c r="B94" s="3">
        <v>125</v>
      </c>
      <c r="C94" s="31" t="s">
        <v>87</v>
      </c>
      <c r="D94" s="9">
        <v>5</v>
      </c>
      <c r="E94" s="6"/>
      <c r="F94" s="39">
        <f t="shared" si="2"/>
        <v>0</v>
      </c>
      <c r="G94" s="40">
        <f t="shared" si="3"/>
        <v>0</v>
      </c>
      <c r="H94" s="45"/>
      <c r="I94" s="34"/>
    </row>
    <row r="95" spans="1:9" ht="26.25" x14ac:dyDescent="0.4">
      <c r="A95" s="33"/>
      <c r="B95" s="3">
        <v>126</v>
      </c>
      <c r="C95" s="31" t="s">
        <v>88</v>
      </c>
      <c r="D95" s="9">
        <v>5</v>
      </c>
      <c r="E95" s="6"/>
      <c r="F95" s="39">
        <f t="shared" si="2"/>
        <v>0</v>
      </c>
      <c r="G95" s="40">
        <f t="shared" si="3"/>
        <v>0</v>
      </c>
      <c r="H95" s="45"/>
      <c r="I95" s="34"/>
    </row>
    <row r="96" spans="1:9" ht="26.25" x14ac:dyDescent="0.4">
      <c r="A96" s="33"/>
      <c r="B96" s="3">
        <v>127</v>
      </c>
      <c r="C96" s="31" t="s">
        <v>89</v>
      </c>
      <c r="D96" s="9">
        <v>5</v>
      </c>
      <c r="E96" s="6"/>
      <c r="F96" s="39">
        <f t="shared" si="2"/>
        <v>0</v>
      </c>
      <c r="G96" s="40">
        <f t="shared" si="3"/>
        <v>0</v>
      </c>
      <c r="H96" s="45"/>
      <c r="I96" s="34"/>
    </row>
    <row r="97" spans="1:9" ht="26.25" x14ac:dyDescent="0.4">
      <c r="A97" s="33"/>
      <c r="B97" s="3">
        <v>128</v>
      </c>
      <c r="C97" s="31" t="s">
        <v>90</v>
      </c>
      <c r="D97" s="9">
        <v>5</v>
      </c>
      <c r="E97" s="6"/>
      <c r="F97" s="39">
        <f t="shared" si="2"/>
        <v>0</v>
      </c>
      <c r="G97" s="40">
        <f t="shared" si="3"/>
        <v>0</v>
      </c>
      <c r="H97" s="45"/>
      <c r="I97" s="34"/>
    </row>
    <row r="98" spans="1:9" ht="26.25" x14ac:dyDescent="0.4">
      <c r="A98" s="33"/>
      <c r="B98" s="3">
        <v>129</v>
      </c>
      <c r="C98" s="31" t="s">
        <v>91</v>
      </c>
      <c r="D98" s="9">
        <v>5</v>
      </c>
      <c r="E98" s="6"/>
      <c r="F98" s="39">
        <f t="shared" si="2"/>
        <v>0</v>
      </c>
      <c r="G98" s="40">
        <f t="shared" si="3"/>
        <v>0</v>
      </c>
      <c r="H98" s="45"/>
      <c r="I98" s="34"/>
    </row>
    <row r="99" spans="1:9" ht="42.75" x14ac:dyDescent="0.4">
      <c r="A99" s="33"/>
      <c r="B99" s="3">
        <v>130</v>
      </c>
      <c r="C99" s="27" t="s">
        <v>92</v>
      </c>
      <c r="D99" s="9">
        <v>5</v>
      </c>
      <c r="E99" s="6"/>
      <c r="F99" s="39">
        <f t="shared" si="2"/>
        <v>0</v>
      </c>
      <c r="G99" s="40">
        <f t="shared" si="3"/>
        <v>0</v>
      </c>
      <c r="H99" s="45"/>
      <c r="I99" s="34"/>
    </row>
    <row r="100" spans="1:9" ht="26.25" x14ac:dyDescent="0.4">
      <c r="A100" s="33"/>
      <c r="B100" s="3">
        <v>131</v>
      </c>
      <c r="C100" s="27" t="s">
        <v>93</v>
      </c>
      <c r="D100" s="9">
        <v>5</v>
      </c>
      <c r="E100" s="6"/>
      <c r="F100" s="39">
        <f t="shared" si="2"/>
        <v>0</v>
      </c>
      <c r="G100" s="40">
        <f t="shared" si="3"/>
        <v>0</v>
      </c>
      <c r="H100" s="45"/>
      <c r="I100" s="34"/>
    </row>
    <row r="101" spans="1:9" ht="42.75" x14ac:dyDescent="0.4">
      <c r="A101" s="33"/>
      <c r="B101" s="3">
        <v>132</v>
      </c>
      <c r="C101" s="27" t="s">
        <v>94</v>
      </c>
      <c r="D101" s="9">
        <v>5</v>
      </c>
      <c r="E101" s="6"/>
      <c r="F101" s="39">
        <f t="shared" si="2"/>
        <v>0</v>
      </c>
      <c r="G101" s="40">
        <f t="shared" si="3"/>
        <v>0</v>
      </c>
      <c r="H101" s="45"/>
      <c r="I101" s="34"/>
    </row>
    <row r="102" spans="1:9" ht="42.75" x14ac:dyDescent="0.4">
      <c r="A102" s="33"/>
      <c r="B102" s="3">
        <v>133</v>
      </c>
      <c r="C102" s="27" t="s">
        <v>95</v>
      </c>
      <c r="D102" s="9">
        <v>5</v>
      </c>
      <c r="E102" s="6"/>
      <c r="F102" s="39">
        <f t="shared" si="2"/>
        <v>0</v>
      </c>
      <c r="G102" s="40">
        <f t="shared" si="3"/>
        <v>0</v>
      </c>
      <c r="H102" s="45"/>
      <c r="I102" s="34"/>
    </row>
    <row r="103" spans="1:9" ht="26.25" x14ac:dyDescent="0.4">
      <c r="A103" s="33"/>
      <c r="B103" s="3">
        <v>134</v>
      </c>
      <c r="C103" s="27" t="s">
        <v>96</v>
      </c>
      <c r="D103" s="9">
        <v>5</v>
      </c>
      <c r="E103" s="6"/>
      <c r="F103" s="39">
        <f t="shared" si="2"/>
        <v>0</v>
      </c>
      <c r="G103" s="40">
        <f t="shared" si="3"/>
        <v>0</v>
      </c>
      <c r="H103" s="45"/>
      <c r="I103" s="34"/>
    </row>
    <row r="104" spans="1:9" ht="42.75" x14ac:dyDescent="0.4">
      <c r="A104" s="33"/>
      <c r="B104" s="3">
        <v>135</v>
      </c>
      <c r="C104" s="27" t="s">
        <v>97</v>
      </c>
      <c r="D104" s="9">
        <v>5</v>
      </c>
      <c r="E104" s="6"/>
      <c r="F104" s="39">
        <f t="shared" si="2"/>
        <v>0</v>
      </c>
      <c r="G104" s="40">
        <f t="shared" si="3"/>
        <v>0</v>
      </c>
      <c r="H104" s="45"/>
      <c r="I104" s="34"/>
    </row>
    <row r="105" spans="1:9" ht="26.25" x14ac:dyDescent="0.4">
      <c r="A105" s="33"/>
      <c r="B105" s="3">
        <v>136</v>
      </c>
      <c r="C105" s="27" t="s">
        <v>98</v>
      </c>
      <c r="D105" s="9">
        <v>5</v>
      </c>
      <c r="E105" s="6"/>
      <c r="F105" s="39">
        <f t="shared" si="2"/>
        <v>0</v>
      </c>
      <c r="G105" s="40">
        <f t="shared" si="3"/>
        <v>0</v>
      </c>
      <c r="H105" s="45"/>
      <c r="I105" s="34"/>
    </row>
    <row r="106" spans="1:9" ht="42.75" x14ac:dyDescent="0.4">
      <c r="A106" s="33"/>
      <c r="B106" s="3">
        <v>137</v>
      </c>
      <c r="C106" s="27" t="s">
        <v>99</v>
      </c>
      <c r="D106" s="9">
        <v>5</v>
      </c>
      <c r="E106" s="6"/>
      <c r="F106" s="39">
        <f t="shared" si="2"/>
        <v>0</v>
      </c>
      <c r="G106" s="40">
        <f t="shared" si="3"/>
        <v>0</v>
      </c>
      <c r="H106" s="45"/>
      <c r="I106" s="34"/>
    </row>
    <row r="107" spans="1:9" ht="42.75" x14ac:dyDescent="0.4">
      <c r="A107" s="33"/>
      <c r="B107" s="3">
        <v>138</v>
      </c>
      <c r="C107" s="27" t="s">
        <v>100</v>
      </c>
      <c r="D107" s="9">
        <v>5</v>
      </c>
      <c r="E107" s="6"/>
      <c r="F107" s="39">
        <f t="shared" si="2"/>
        <v>0</v>
      </c>
      <c r="G107" s="40">
        <f t="shared" si="3"/>
        <v>0</v>
      </c>
      <c r="H107" s="45"/>
      <c r="I107" s="34"/>
    </row>
    <row r="108" spans="1:9" ht="26.25" x14ac:dyDescent="0.4">
      <c r="A108" s="33"/>
      <c r="B108" s="3">
        <v>139</v>
      </c>
      <c r="C108" s="27" t="s">
        <v>101</v>
      </c>
      <c r="D108" s="9">
        <v>5</v>
      </c>
      <c r="E108" s="6"/>
      <c r="F108" s="39">
        <f t="shared" si="2"/>
        <v>0</v>
      </c>
      <c r="G108" s="40">
        <f t="shared" si="3"/>
        <v>0</v>
      </c>
      <c r="H108" s="45"/>
      <c r="I108" s="34"/>
    </row>
    <row r="109" spans="1:9" ht="42.75" x14ac:dyDescent="0.4">
      <c r="A109" s="33"/>
      <c r="B109" s="3">
        <v>140</v>
      </c>
      <c r="C109" s="27" t="s">
        <v>102</v>
      </c>
      <c r="D109" s="9">
        <v>5</v>
      </c>
      <c r="E109" s="6"/>
      <c r="F109" s="39">
        <f t="shared" si="2"/>
        <v>0</v>
      </c>
      <c r="G109" s="40">
        <f t="shared" si="3"/>
        <v>0</v>
      </c>
      <c r="H109" s="45"/>
      <c r="I109" s="34"/>
    </row>
    <row r="110" spans="1:9" ht="79.5" customHeight="1" x14ac:dyDescent="0.4">
      <c r="A110" s="33"/>
      <c r="B110" s="3">
        <v>141</v>
      </c>
      <c r="C110" s="27" t="s">
        <v>108</v>
      </c>
      <c r="D110" s="9">
        <v>5</v>
      </c>
      <c r="E110" s="6"/>
      <c r="F110" s="39">
        <f t="shared" si="2"/>
        <v>0</v>
      </c>
      <c r="G110" s="40">
        <f t="shared" si="3"/>
        <v>0</v>
      </c>
      <c r="H110" s="45"/>
      <c r="I110" s="34"/>
    </row>
    <row r="111" spans="1:9" ht="42.75" x14ac:dyDescent="0.4">
      <c r="A111" s="33"/>
      <c r="B111" s="3">
        <v>142</v>
      </c>
      <c r="C111" s="27" t="s">
        <v>109</v>
      </c>
      <c r="D111" s="9">
        <v>5</v>
      </c>
      <c r="E111" s="6"/>
      <c r="F111" s="39">
        <f t="shared" si="2"/>
        <v>0</v>
      </c>
      <c r="G111" s="40">
        <f t="shared" si="3"/>
        <v>0</v>
      </c>
      <c r="H111" s="45"/>
      <c r="I111" s="34"/>
    </row>
    <row r="112" spans="1:9" ht="26.25" x14ac:dyDescent="0.4">
      <c r="A112" s="33"/>
      <c r="B112" s="3">
        <v>143</v>
      </c>
      <c r="C112" s="27" t="s">
        <v>110</v>
      </c>
      <c r="D112" s="9">
        <v>5</v>
      </c>
      <c r="E112" s="6"/>
      <c r="F112" s="39">
        <f t="shared" si="2"/>
        <v>0</v>
      </c>
      <c r="G112" s="40">
        <f t="shared" si="3"/>
        <v>0</v>
      </c>
      <c r="H112" s="45"/>
      <c r="I112" s="34"/>
    </row>
    <row r="113" spans="1:9" ht="26.25" x14ac:dyDescent="0.4">
      <c r="A113" s="33"/>
      <c r="B113" s="3">
        <v>144</v>
      </c>
      <c r="C113" s="27" t="s">
        <v>111</v>
      </c>
      <c r="D113" s="9">
        <v>5</v>
      </c>
      <c r="E113" s="6"/>
      <c r="F113" s="39">
        <f t="shared" si="2"/>
        <v>0</v>
      </c>
      <c r="G113" s="40">
        <f t="shared" si="3"/>
        <v>0</v>
      </c>
      <c r="H113" s="45"/>
      <c r="I113" s="34"/>
    </row>
    <row r="114" spans="1:9" ht="42.75" x14ac:dyDescent="0.4">
      <c r="A114" s="33"/>
      <c r="B114" s="3">
        <v>145</v>
      </c>
      <c r="C114" s="27" t="s">
        <v>112</v>
      </c>
      <c r="D114" s="9">
        <v>5</v>
      </c>
      <c r="E114" s="6"/>
      <c r="F114" s="39">
        <f t="shared" si="2"/>
        <v>0</v>
      </c>
      <c r="G114" s="40">
        <f t="shared" si="3"/>
        <v>0</v>
      </c>
      <c r="H114" s="45"/>
      <c r="I114" s="34"/>
    </row>
    <row r="115" spans="1:9" ht="42.75" x14ac:dyDescent="0.4">
      <c r="A115" s="33"/>
      <c r="B115" s="3">
        <v>146</v>
      </c>
      <c r="C115" s="27" t="s">
        <v>113</v>
      </c>
      <c r="D115" s="9">
        <v>5</v>
      </c>
      <c r="E115" s="6"/>
      <c r="F115" s="39">
        <f t="shared" si="2"/>
        <v>0</v>
      </c>
      <c r="G115" s="40">
        <f t="shared" si="3"/>
        <v>0</v>
      </c>
      <c r="H115" s="45"/>
      <c r="I115" s="34"/>
    </row>
    <row r="116" spans="1:9" ht="26.25" x14ac:dyDescent="0.4">
      <c r="B116" s="19"/>
      <c r="C116" s="32" t="s">
        <v>62</v>
      </c>
      <c r="D116" s="16"/>
      <c r="E116" s="17"/>
      <c r="F116" s="41">
        <f>SUM(F5:F115)</f>
        <v>0</v>
      </c>
      <c r="G116" s="40">
        <f>SUM(G5:G115)</f>
        <v>0</v>
      </c>
      <c r="H116" s="45"/>
      <c r="I116" s="34"/>
    </row>
    <row r="117" spans="1:9" x14ac:dyDescent="0.25">
      <c r="B117" s="20"/>
      <c r="C117" s="18"/>
      <c r="F117" s="42"/>
      <c r="G117" s="42"/>
    </row>
    <row r="118" spans="1:9" x14ac:dyDescent="0.25">
      <c r="B118" s="21"/>
    </row>
    <row r="119" spans="1:9" x14ac:dyDescent="0.25">
      <c r="C119" s="2"/>
      <c r="D119" s="10"/>
    </row>
    <row r="120" spans="1:9" x14ac:dyDescent="0.25">
      <c r="C120" s="2"/>
    </row>
    <row r="121" spans="1:9" x14ac:dyDescent="0.25">
      <c r="D121" s="11"/>
    </row>
  </sheetData>
  <mergeCells count="1">
    <mergeCell ref="H83:H116"/>
  </mergeCells>
  <pageMargins left="0.70866141732283472" right="0.70866141732283472" top="0.74803149606299213" bottom="0.74803149606299213" header="0.31496062992125984" footer="0.31496062992125984"/>
  <pageSetup paperSize="9" scale="45" orientation="portrait" horizontalDpi="4294967293" r:id="rId1"/>
  <rowBreaks count="3" manualBreakCount="3">
    <brk id="50" max="7" man="1"/>
    <brk id="69" max="7" man="1"/>
    <brk id="11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Chuchała</dc:creator>
  <cp:lastModifiedBy>Katarzyna Chuchała</cp:lastModifiedBy>
  <cp:lastPrinted>2023-02-16T09:45:22Z</cp:lastPrinted>
  <dcterms:created xsi:type="dcterms:W3CDTF">2022-05-30T11:57:41Z</dcterms:created>
  <dcterms:modified xsi:type="dcterms:W3CDTF">2023-02-16T09:45:48Z</dcterms:modified>
</cp:coreProperties>
</file>