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ZAPYTANIA OFERTOWE 2022r\zo_22_diatermia\"/>
    </mc:Choice>
  </mc:AlternateContent>
  <xr:revisionPtr revIDLastSave="0" documentId="13_ncr:1_{4AA17F4D-7024-4BD3-8DE2-064C5DEDF08B}" xr6:coauthVersionLast="47" xr6:coauthVersionMax="47" xr10:uidLastSave="{00000000-0000-0000-0000-000000000000}"/>
  <bookViews>
    <workbookView xWindow="-120" yWindow="-120" windowWidth="29040" windowHeight="15720" xr2:uid="{2AB30A6C-1EAB-4AF3-B70E-FAEDFA86860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L7" i="1" s="1"/>
  <c r="K8" i="1"/>
  <c r="L8" i="1" s="1"/>
  <c r="K11" i="1"/>
  <c r="L11" i="1" s="1"/>
  <c r="K12" i="1"/>
  <c r="L12" i="1" s="1"/>
  <c r="K13" i="1"/>
  <c r="L13" i="1" s="1"/>
  <c r="K14" i="1"/>
  <c r="L14" i="1" s="1"/>
  <c r="K19" i="1"/>
  <c r="L19" i="1" s="1"/>
  <c r="K20" i="1"/>
  <c r="L20" i="1" s="1"/>
  <c r="K23" i="1"/>
  <c r="L23" i="1" s="1"/>
  <c r="K24" i="1"/>
  <c r="L24" i="1" s="1"/>
  <c r="K25" i="1"/>
  <c r="L25" i="1" s="1"/>
  <c r="K26" i="1"/>
  <c r="L26" i="1" s="1"/>
  <c r="K6" i="1"/>
  <c r="L6" i="1" s="1"/>
  <c r="K9" i="1"/>
  <c r="K10" i="1"/>
  <c r="L10" i="1" s="1"/>
  <c r="K15" i="1"/>
  <c r="K16" i="1"/>
  <c r="K17" i="1"/>
  <c r="K18" i="1"/>
  <c r="L18" i="1" s="1"/>
  <c r="K21" i="1"/>
  <c r="K22" i="1"/>
  <c r="L22" i="1" s="1"/>
  <c r="K27" i="1"/>
  <c r="K28" i="1"/>
  <c r="K5" i="1"/>
  <c r="K29" i="1" l="1"/>
  <c r="L21" i="1"/>
  <c r="L9" i="1"/>
  <c r="L17" i="1"/>
  <c r="I29" i="1"/>
  <c r="L28" i="1"/>
  <c r="L16" i="1"/>
  <c r="L27" i="1"/>
  <c r="L15" i="1"/>
  <c r="L5" i="1"/>
  <c r="L29" i="1" l="1"/>
</calcChain>
</file>

<file path=xl/sharedStrings.xml><?xml version="1.0" encoding="utf-8"?>
<sst xmlns="http://schemas.openxmlformats.org/spreadsheetml/2006/main" count="61" uniqueCount="38">
  <si>
    <t>L.p.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</si>
  <si>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</si>
  <si>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</si>
  <si>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</si>
  <si>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</si>
  <si>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</si>
  <si>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</si>
  <si>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</si>
  <si>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</si>
  <si>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szt.</t>
  </si>
  <si>
    <t>Uchwyt elektrod monopolarnych wielorazowego użytku z 2 przyciskami (cięcie, koagulacja) z obsadą śr. 4 mm, z kablem dł. min. 4 m</t>
  </si>
  <si>
    <t>Elektroda monopolarna nożowa wielorazowego użytku, prosta 3,4 x 24 mm, dł.40-45 mm , trzpień 4 mm</t>
  </si>
  <si>
    <t>Elektroda monopolarna szpatułkowa wielorazowego użytku, prosta 3 x 24 mm, dł.40-45mm, trzpień 4 mm</t>
  </si>
  <si>
    <t>Elektroda kulkowa prosta: przekrój Ø 4mm,dł. 40-45 mm , trzpień 4 mm</t>
  </si>
  <si>
    <t>Elektroda kulkowa prosta: przekrój Ø 6mm,dł. 40-45 mm , trzpień 4 mm</t>
  </si>
  <si>
    <t xml:space="preserve">Bipolarna pinceta koagulująca, wielorazowego użytku, dł. 18 – 20 cm, zagięta końcówka tępa  1 mm </t>
  </si>
  <si>
    <t xml:space="preserve">Bipolarna pinceta koagulująca, wielorazowego użytku, dł. 18 – 20 cm, prosta końcówka tępa  2,2 mm </t>
  </si>
  <si>
    <t xml:space="preserve">Monopolarna, laparoskopowa elektroda haczykowa, wielorazowego użytku, pokryta powłoką nie przywierającą tkanek, przekrój płaski „L”  długość 320 mm  </t>
  </si>
  <si>
    <t>Elektroda pętlowa prosta wolframowa do konizacji, dł. 130-140 mm , Ø 10mm,trzpień 4mm</t>
  </si>
  <si>
    <t>Elektroda pętlowa prosta wolframowa do konizacji, dł. 130-140 mm , Ø 15mm,trzpień 4mm</t>
  </si>
  <si>
    <t>Elektroda pętlowa prosta wolframowa do konizacji, dł. 130-140 mm , Ø 20mm,trzpień 4mm</t>
  </si>
  <si>
    <t>Kabel do elektrody neutralnej jednorazowej wielorazowego użytku, dł. min 4 m</t>
  </si>
  <si>
    <t>Włącznik nożny kompatybilny z diatermią ERBE VIO z funkcją przełączania programów</t>
  </si>
  <si>
    <t>Aplikator argonowy do cięcia i koagulacji z chowaną elektrodą szpatułkową, dł. 30-40 mm kompatybilny z uchwytem współpracującym z wymienionymi w zadaniu urządzeniami.</t>
  </si>
  <si>
    <r>
      <t>Jednorazowa  elektroda neutralna, dzielona, o powierzchni 90 ±5 cm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, z zewnętrznym pierścieniem ekwipotencjalnym, samoprzylepna, na elastycznym podłożu z włókniny z etykietami do wklejania do protokołu zabiegu operacyjnego pacjenta kompatybilna z wymienionymi w zadaniu urządzeniami.</t>
    </r>
  </si>
  <si>
    <t>Aplikator argonowy do cięcia i koagulacji z chowaną elektrodą szpatułkową, dł. 100-120 mm kompatybilny z uchwytem współpracującym z wymienionymi w zadaniu urządzeniami.</t>
  </si>
  <si>
    <t>Klem wielorazowego użytku do bipolarnego zamykania naczyń dł. 15 -16cm  zakrzywiony 23-25 stopni, z nierozłącznym kablem  o dł. min 4 m</t>
  </si>
  <si>
    <t>Klem wielorazowego użytku do bipolarnego zamykania naczyń dł. 20-21 cm , zakrzywiony 18-20 stopni, z nierozłącznym kablem  o dł. min 4 m</t>
  </si>
  <si>
    <t xml:space="preserve">Laparoskopowy instrument wielorazowego użytku przeznaczony do bipolarnego cięcia i koagulacji, typu nożyczki, trzpień izolowany o średnicy 5 mm, długość 35 -36cm </t>
  </si>
  <si>
    <t xml:space="preserve">Przedłużka do elektrod monopolarnych o śr. trzpienia 4mm, dł. 10-12 cm </t>
  </si>
  <si>
    <t>Przedłużka do elektrod monopolarnych o śr. trzpienia 4mm, dł. 15-16 cm</t>
  </si>
  <si>
    <t>Kabel do pincet bipolarnych dł. min. 4m</t>
  </si>
  <si>
    <t>Kabel do monopolarnych instrumentów laparoskopowych dł. min. 4m</t>
  </si>
  <si>
    <t>Laparoskopowe kleszczyki wielorazowego użytku do bipolarnego do zamykania  naczyń, trzpień izolowany o średnicy 5mm, dł. 35 -36cm  okładki typu Maryland radełkowane z kablem o dł. min 4 m</t>
  </si>
  <si>
    <r>
      <t xml:space="preserve">Producent 
</t>
    </r>
    <r>
      <rPr>
        <sz val="9"/>
        <rFont val="Calibri Light"/>
        <family val="2"/>
        <charset val="238"/>
        <scheme val="major"/>
      </rPr>
      <t>(wypełnia Wykonawca)</t>
    </r>
  </si>
  <si>
    <r>
      <t xml:space="preserve">EAN/UDI 
</t>
    </r>
    <r>
      <rPr>
        <sz val="9"/>
        <rFont val="Calibri Light"/>
        <family val="2"/>
        <charset val="238"/>
        <scheme val="major"/>
      </rPr>
      <t>(jeśli dotyczy )</t>
    </r>
  </si>
  <si>
    <r>
      <t xml:space="preserve">Nr katalogowy
</t>
    </r>
    <r>
      <rPr>
        <sz val="9"/>
        <rFont val="Calibri Light"/>
        <family val="2"/>
        <charset val="238"/>
        <scheme val="major"/>
      </rPr>
      <t>(wypełnia wykonawca</t>
    </r>
    <r>
      <rPr>
        <b/>
        <sz val="9"/>
        <rFont val="Calibri Light"/>
        <family val="2"/>
        <charset val="238"/>
        <scheme val="major"/>
      </rPr>
      <t>)</t>
    </r>
  </si>
  <si>
    <t>ZAŁĄCZNIK nr 1 AKCESORIA DO DIATERMII 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</si>
</sst>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Book Antiqua"/>
      <family val="1"/>
      <charset val="238"/>
    </font>
    <font>
      <vertAlign val="subscript"/>
      <sz val="9"/>
      <color rgb="FF000000"/>
      <name val="Book Antiqua"/>
      <family val="1"/>
      <charset val="238"/>
    </font>
    <font>
      <vertAlign val="subscript"/>
      <sz val="9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D0CECE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vertical="center" wrapText="1"/>
    </xf>
    <xf numFmtId="43" fontId="4" fillId="0" borderId="3" xfId="1" applyFont="1" applyBorder="1" applyAlignment="1" applyProtection="1">
      <alignment horizontal="center" vertical="center" wrapText="1"/>
      <protection locked="0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4" fillId="0" borderId="5" xfId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/>
    <xf numFmtId="4" fontId="1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3" fontId="0" fillId="0" borderId="3" xfId="0" applyNumberFormat="1" applyBorder="1"/>
    <xf numFmtId="0" fontId="0" fillId="0" borderId="6" xfId="0" applyBorder="1"/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D9BE-FBEC-4179-BB44-CCA6D0FAFC8E}">
  <sheetPr>
    <pageSetUpPr fitToPage="1"/>
  </sheetPr>
  <dimension ref="A3:L38"/>
  <sheetViews>
    <sheetView tabSelected="1" topLeftCell="A3" workbookViewId="0">
      <selection activeCell="B3" sqref="B3"/>
    </sheetView>
  </sheetViews>
  <sheetFormatPr defaultRowHeight="15" x14ac:dyDescent="0.25"/>
  <cols>
    <col min="1" max="1" width="5.7109375" customWidth="1"/>
    <col min="2" max="2" width="27.7109375" customWidth="1"/>
    <col min="9" max="9" width="11.28515625" customWidth="1"/>
    <col min="11" max="11" width="9.42578125" bestFit="1" customWidth="1"/>
    <col min="12" max="12" width="13.28515625" customWidth="1"/>
  </cols>
  <sheetData>
    <row r="3" spans="1:12" x14ac:dyDescent="0.25">
      <c r="A3" s="1"/>
      <c r="B3" s="2" t="s">
        <v>37</v>
      </c>
      <c r="C3" s="1"/>
      <c r="D3" s="1"/>
      <c r="E3" s="1"/>
      <c r="F3" s="1"/>
      <c r="G3" s="1"/>
      <c r="H3" s="3"/>
      <c r="I3" s="1"/>
      <c r="J3" s="1"/>
      <c r="K3" s="1"/>
      <c r="L3" s="1"/>
    </row>
    <row r="4" spans="1:12" ht="72" x14ac:dyDescent="0.25">
      <c r="A4" s="36" t="s">
        <v>0</v>
      </c>
      <c r="B4" s="37" t="s">
        <v>1</v>
      </c>
      <c r="C4" s="38" t="s">
        <v>34</v>
      </c>
      <c r="D4" s="38" t="s">
        <v>35</v>
      </c>
      <c r="E4" s="38" t="s">
        <v>36</v>
      </c>
      <c r="F4" s="39" t="s">
        <v>2</v>
      </c>
      <c r="G4" s="38" t="s">
        <v>3</v>
      </c>
      <c r="H4" s="40" t="s">
        <v>4</v>
      </c>
      <c r="I4" s="38" t="s">
        <v>5</v>
      </c>
      <c r="J4" s="38" t="s">
        <v>6</v>
      </c>
      <c r="K4" s="38" t="s">
        <v>7</v>
      </c>
      <c r="L4" s="38" t="s">
        <v>8</v>
      </c>
    </row>
    <row r="5" spans="1:12" ht="57" customHeight="1" x14ac:dyDescent="0.25">
      <c r="A5" s="23">
        <v>1</v>
      </c>
      <c r="B5" s="34" t="s">
        <v>10</v>
      </c>
      <c r="C5" s="8"/>
      <c r="D5" s="5"/>
      <c r="E5" s="4"/>
      <c r="F5" s="20">
        <v>50</v>
      </c>
      <c r="G5" s="9" t="s">
        <v>9</v>
      </c>
      <c r="H5" s="21"/>
      <c r="I5" s="19"/>
      <c r="J5" s="7">
        <v>0.08</v>
      </c>
      <c r="K5" s="6">
        <f>I5*J5</f>
        <v>0</v>
      </c>
      <c r="L5" s="6">
        <f>I5+K5</f>
        <v>0</v>
      </c>
    </row>
    <row r="6" spans="1:12" ht="33.75" x14ac:dyDescent="0.25">
      <c r="A6" s="23">
        <v>2</v>
      </c>
      <c r="B6" s="34" t="s">
        <v>11</v>
      </c>
      <c r="C6" s="8"/>
      <c r="D6" s="18"/>
      <c r="E6" s="4"/>
      <c r="F6" s="22">
        <v>30</v>
      </c>
      <c r="G6" s="9" t="s">
        <v>9</v>
      </c>
      <c r="H6" s="21"/>
      <c r="I6" s="19"/>
      <c r="J6" s="7">
        <v>0.08</v>
      </c>
      <c r="K6" s="6">
        <f t="shared" ref="K6:K28" si="0">I6*J6</f>
        <v>0</v>
      </c>
      <c r="L6" s="6">
        <f t="shared" ref="L6:L28" si="1">I6+K6</f>
        <v>0</v>
      </c>
    </row>
    <row r="7" spans="1:12" ht="33.75" x14ac:dyDescent="0.25">
      <c r="A7" s="23">
        <v>3</v>
      </c>
      <c r="B7" s="34" t="s">
        <v>12</v>
      </c>
      <c r="C7" s="12"/>
      <c r="D7" s="14"/>
      <c r="E7" s="13"/>
      <c r="F7" s="20">
        <v>20</v>
      </c>
      <c r="G7" s="9" t="s">
        <v>9</v>
      </c>
      <c r="H7" s="21"/>
      <c r="I7" s="19"/>
      <c r="J7" s="7">
        <v>0.08</v>
      </c>
      <c r="K7" s="6">
        <f t="shared" si="0"/>
        <v>0</v>
      </c>
      <c r="L7" s="6">
        <f t="shared" si="1"/>
        <v>0</v>
      </c>
    </row>
    <row r="8" spans="1:12" ht="22.5" x14ac:dyDescent="0.25">
      <c r="A8" s="23">
        <v>4</v>
      </c>
      <c r="B8" s="34" t="s">
        <v>13</v>
      </c>
      <c r="C8" s="33"/>
      <c r="D8" s="23"/>
      <c r="E8" s="23"/>
      <c r="F8" s="20">
        <v>5</v>
      </c>
      <c r="G8" s="9" t="s">
        <v>9</v>
      </c>
      <c r="H8" s="21"/>
      <c r="I8" s="19"/>
      <c r="J8" s="7">
        <v>0.08</v>
      </c>
      <c r="K8" s="6">
        <f t="shared" si="0"/>
        <v>0</v>
      </c>
      <c r="L8" s="6">
        <f t="shared" si="1"/>
        <v>0</v>
      </c>
    </row>
    <row r="9" spans="1:12" ht="22.5" x14ac:dyDescent="0.25">
      <c r="A9" s="23">
        <v>5</v>
      </c>
      <c r="B9" s="34" t="s">
        <v>14</v>
      </c>
      <c r="C9" s="33"/>
      <c r="D9" s="23"/>
      <c r="E9" s="23"/>
      <c r="F9" s="20">
        <v>5</v>
      </c>
      <c r="G9" s="9" t="s">
        <v>9</v>
      </c>
      <c r="H9" s="21"/>
      <c r="I9" s="19"/>
      <c r="J9" s="7">
        <v>0.08</v>
      </c>
      <c r="K9" s="6">
        <f t="shared" si="0"/>
        <v>0</v>
      </c>
      <c r="L9" s="6">
        <f t="shared" si="1"/>
        <v>0</v>
      </c>
    </row>
    <row r="10" spans="1:12" ht="33.75" x14ac:dyDescent="0.25">
      <c r="A10" s="23">
        <v>6</v>
      </c>
      <c r="B10" s="34" t="s">
        <v>15</v>
      </c>
      <c r="C10" s="33"/>
      <c r="D10" s="23"/>
      <c r="E10" s="23"/>
      <c r="F10" s="20">
        <v>10</v>
      </c>
      <c r="G10" s="9" t="s">
        <v>9</v>
      </c>
      <c r="H10" s="21"/>
      <c r="I10" s="19"/>
      <c r="J10" s="7">
        <v>0.08</v>
      </c>
      <c r="K10" s="6">
        <f t="shared" si="0"/>
        <v>0</v>
      </c>
      <c r="L10" s="6">
        <f t="shared" si="1"/>
        <v>0</v>
      </c>
    </row>
    <row r="11" spans="1:12" ht="33.75" x14ac:dyDescent="0.25">
      <c r="A11" s="23">
        <v>7</v>
      </c>
      <c r="B11" s="34" t="s">
        <v>16</v>
      </c>
      <c r="C11" s="33"/>
      <c r="D11" s="23"/>
      <c r="E11" s="23"/>
      <c r="F11" s="20">
        <v>10</v>
      </c>
      <c r="G11" s="9" t="s">
        <v>9</v>
      </c>
      <c r="H11" s="21"/>
      <c r="I11" s="19"/>
      <c r="J11" s="7">
        <v>0.08</v>
      </c>
      <c r="K11" s="6">
        <f t="shared" si="0"/>
        <v>0</v>
      </c>
      <c r="L11" s="6">
        <f t="shared" si="1"/>
        <v>0</v>
      </c>
    </row>
    <row r="12" spans="1:12" ht="56.25" x14ac:dyDescent="0.25">
      <c r="A12" s="23">
        <v>8</v>
      </c>
      <c r="B12" s="34" t="s">
        <v>17</v>
      </c>
      <c r="C12" s="33"/>
      <c r="D12" s="23"/>
      <c r="E12" s="23"/>
      <c r="F12" s="20">
        <v>2</v>
      </c>
      <c r="G12" s="9" t="s">
        <v>9</v>
      </c>
      <c r="H12" s="21"/>
      <c r="I12" s="19"/>
      <c r="J12" s="7">
        <v>0.08</v>
      </c>
      <c r="K12" s="6">
        <f t="shared" si="0"/>
        <v>0</v>
      </c>
      <c r="L12" s="6">
        <f t="shared" si="1"/>
        <v>0</v>
      </c>
    </row>
    <row r="13" spans="1:12" ht="33.75" x14ac:dyDescent="0.25">
      <c r="A13" s="23">
        <v>9</v>
      </c>
      <c r="B13" s="35" t="s">
        <v>18</v>
      </c>
      <c r="C13" s="33"/>
      <c r="D13" s="23"/>
      <c r="E13" s="23"/>
      <c r="F13" s="20">
        <v>2</v>
      </c>
      <c r="G13" s="9" t="s">
        <v>9</v>
      </c>
      <c r="H13" s="21"/>
      <c r="I13" s="19"/>
      <c r="J13" s="7">
        <v>0.08</v>
      </c>
      <c r="K13" s="6">
        <f t="shared" si="0"/>
        <v>0</v>
      </c>
      <c r="L13" s="6">
        <f t="shared" si="1"/>
        <v>0</v>
      </c>
    </row>
    <row r="14" spans="1:12" ht="33.75" x14ac:dyDescent="0.25">
      <c r="A14" s="23">
        <v>10</v>
      </c>
      <c r="B14" s="35" t="s">
        <v>19</v>
      </c>
      <c r="C14" s="33"/>
      <c r="D14" s="23"/>
      <c r="E14" s="23"/>
      <c r="F14" s="20">
        <v>2</v>
      </c>
      <c r="G14" s="9" t="s">
        <v>9</v>
      </c>
      <c r="H14" s="21"/>
      <c r="I14" s="19"/>
      <c r="J14" s="7">
        <v>0.08</v>
      </c>
      <c r="K14" s="6">
        <f t="shared" si="0"/>
        <v>0</v>
      </c>
      <c r="L14" s="6">
        <f t="shared" si="1"/>
        <v>0</v>
      </c>
    </row>
    <row r="15" spans="1:12" ht="33.75" x14ac:dyDescent="0.25">
      <c r="A15" s="23">
        <v>11</v>
      </c>
      <c r="B15" s="35" t="s">
        <v>20</v>
      </c>
      <c r="C15" s="33"/>
      <c r="D15" s="23"/>
      <c r="E15" s="23"/>
      <c r="F15" s="20">
        <v>2</v>
      </c>
      <c r="G15" s="9" t="s">
        <v>9</v>
      </c>
      <c r="H15" s="21"/>
      <c r="I15" s="19"/>
      <c r="J15" s="7">
        <v>0.08</v>
      </c>
      <c r="K15" s="6">
        <f t="shared" si="0"/>
        <v>0</v>
      </c>
      <c r="L15" s="6">
        <f t="shared" si="1"/>
        <v>0</v>
      </c>
    </row>
    <row r="16" spans="1:12" ht="102.75" x14ac:dyDescent="0.25">
      <c r="A16" s="23">
        <v>12</v>
      </c>
      <c r="B16" s="34" t="s">
        <v>24</v>
      </c>
      <c r="C16" s="33"/>
      <c r="D16" s="23"/>
      <c r="E16" s="23"/>
      <c r="F16" s="22">
        <v>5000</v>
      </c>
      <c r="G16" s="9" t="s">
        <v>9</v>
      </c>
      <c r="H16" s="21"/>
      <c r="I16" s="19"/>
      <c r="J16" s="7">
        <v>0.08</v>
      </c>
      <c r="K16" s="6">
        <f t="shared" si="0"/>
        <v>0</v>
      </c>
      <c r="L16" s="6">
        <f t="shared" si="1"/>
        <v>0</v>
      </c>
    </row>
    <row r="17" spans="1:12" ht="33.75" x14ac:dyDescent="0.25">
      <c r="A17" s="23">
        <v>13</v>
      </c>
      <c r="B17" s="34" t="s">
        <v>21</v>
      </c>
      <c r="C17" s="33"/>
      <c r="D17" s="23"/>
      <c r="E17" s="23"/>
      <c r="F17" s="22">
        <v>10</v>
      </c>
      <c r="G17" s="9" t="s">
        <v>9</v>
      </c>
      <c r="H17" s="24"/>
      <c r="I17" s="19"/>
      <c r="J17" s="7">
        <v>0.08</v>
      </c>
      <c r="K17" s="6">
        <f t="shared" si="0"/>
        <v>0</v>
      </c>
      <c r="L17" s="6">
        <f t="shared" si="1"/>
        <v>0</v>
      </c>
    </row>
    <row r="18" spans="1:12" ht="33.75" x14ac:dyDescent="0.25">
      <c r="A18" s="23">
        <v>14</v>
      </c>
      <c r="B18" s="34" t="s">
        <v>22</v>
      </c>
      <c r="C18" s="33"/>
      <c r="D18" s="23"/>
      <c r="E18" s="23"/>
      <c r="F18" s="22">
        <v>1</v>
      </c>
      <c r="G18" s="9" t="s">
        <v>9</v>
      </c>
      <c r="H18" s="21"/>
      <c r="I18" s="19"/>
      <c r="J18" s="7">
        <v>0.08</v>
      </c>
      <c r="K18" s="6">
        <f t="shared" si="0"/>
        <v>0</v>
      </c>
      <c r="L18" s="6">
        <f t="shared" si="1"/>
        <v>0</v>
      </c>
    </row>
    <row r="19" spans="1:12" ht="60" customHeight="1" x14ac:dyDescent="0.25">
      <c r="A19" s="23">
        <v>15</v>
      </c>
      <c r="B19" s="34" t="s">
        <v>23</v>
      </c>
      <c r="C19" s="33"/>
      <c r="D19" s="23"/>
      <c r="E19" s="23"/>
      <c r="F19" s="29">
        <v>1</v>
      </c>
      <c r="G19" s="9" t="s">
        <v>9</v>
      </c>
      <c r="H19" s="24"/>
      <c r="I19" s="19"/>
      <c r="J19" s="7">
        <v>0.08</v>
      </c>
      <c r="K19" s="6">
        <f t="shared" si="0"/>
        <v>0</v>
      </c>
      <c r="L19" s="6">
        <f t="shared" si="1"/>
        <v>0</v>
      </c>
    </row>
    <row r="20" spans="1:12" ht="60" customHeight="1" x14ac:dyDescent="0.25">
      <c r="A20" s="23">
        <v>16</v>
      </c>
      <c r="B20" s="34" t="s">
        <v>25</v>
      </c>
      <c r="C20" s="33"/>
      <c r="D20" s="23"/>
      <c r="E20" s="23"/>
      <c r="F20" s="29">
        <v>1</v>
      </c>
      <c r="G20" s="9" t="s">
        <v>9</v>
      </c>
      <c r="H20" s="21"/>
      <c r="I20" s="19"/>
      <c r="J20" s="7">
        <v>0.08</v>
      </c>
      <c r="K20" s="6">
        <f t="shared" si="0"/>
        <v>0</v>
      </c>
      <c r="L20" s="6">
        <f t="shared" si="1"/>
        <v>0</v>
      </c>
    </row>
    <row r="21" spans="1:12" ht="45" x14ac:dyDescent="0.25">
      <c r="A21" s="23">
        <v>17</v>
      </c>
      <c r="B21" s="34" t="s">
        <v>26</v>
      </c>
      <c r="C21" s="33"/>
      <c r="D21" s="23"/>
      <c r="E21" s="23"/>
      <c r="F21" s="29">
        <v>1</v>
      </c>
      <c r="G21" s="9" t="s">
        <v>9</v>
      </c>
      <c r="H21" s="21"/>
      <c r="I21" s="19"/>
      <c r="J21" s="7">
        <v>0.08</v>
      </c>
      <c r="K21" s="6">
        <f t="shared" si="0"/>
        <v>0</v>
      </c>
      <c r="L21" s="6">
        <f t="shared" si="1"/>
        <v>0</v>
      </c>
    </row>
    <row r="22" spans="1:12" ht="45" x14ac:dyDescent="0.25">
      <c r="A22" s="23">
        <v>18</v>
      </c>
      <c r="B22" s="34" t="s">
        <v>27</v>
      </c>
      <c r="C22" s="33"/>
      <c r="D22" s="23"/>
      <c r="E22" s="23"/>
      <c r="F22" s="25">
        <v>1</v>
      </c>
      <c r="G22" s="9" t="s">
        <v>9</v>
      </c>
      <c r="H22" s="21"/>
      <c r="I22" s="19"/>
      <c r="J22" s="7">
        <v>0.08</v>
      </c>
      <c r="K22" s="6">
        <f t="shared" si="0"/>
        <v>0</v>
      </c>
      <c r="L22" s="6">
        <f t="shared" si="1"/>
        <v>0</v>
      </c>
    </row>
    <row r="23" spans="1:12" ht="72.75" customHeight="1" x14ac:dyDescent="0.25">
      <c r="A23" s="23">
        <v>19</v>
      </c>
      <c r="B23" s="34" t="s">
        <v>33</v>
      </c>
      <c r="C23" s="33"/>
      <c r="D23" s="23"/>
      <c r="E23" s="23"/>
      <c r="F23" s="26">
        <v>1</v>
      </c>
      <c r="G23" s="9" t="s">
        <v>9</v>
      </c>
      <c r="H23" s="27"/>
      <c r="I23" s="19"/>
      <c r="J23" s="7">
        <v>0.08</v>
      </c>
      <c r="K23" s="6">
        <f t="shared" si="0"/>
        <v>0</v>
      </c>
      <c r="L23" s="6">
        <f t="shared" si="1"/>
        <v>0</v>
      </c>
    </row>
    <row r="24" spans="1:12" ht="56.25" x14ac:dyDescent="0.25">
      <c r="A24" s="23">
        <v>20</v>
      </c>
      <c r="B24" s="35" t="s">
        <v>28</v>
      </c>
      <c r="C24" s="33"/>
      <c r="D24" s="23"/>
      <c r="E24" s="23"/>
      <c r="F24" s="26">
        <v>1</v>
      </c>
      <c r="G24" s="9" t="s">
        <v>9</v>
      </c>
      <c r="H24" s="21"/>
      <c r="I24" s="19"/>
      <c r="J24" s="7">
        <v>0.08</v>
      </c>
      <c r="K24" s="6">
        <f t="shared" si="0"/>
        <v>0</v>
      </c>
      <c r="L24" s="6">
        <f t="shared" si="1"/>
        <v>0</v>
      </c>
    </row>
    <row r="25" spans="1:12" ht="22.5" x14ac:dyDescent="0.25">
      <c r="A25" s="23">
        <v>21</v>
      </c>
      <c r="B25" s="35" t="s">
        <v>29</v>
      </c>
      <c r="C25" s="33"/>
      <c r="D25" s="23"/>
      <c r="E25" s="23"/>
      <c r="F25" s="26">
        <v>5</v>
      </c>
      <c r="G25" s="9" t="s">
        <v>9</v>
      </c>
      <c r="H25" s="24"/>
      <c r="I25" s="19"/>
      <c r="J25" s="7">
        <v>0.08</v>
      </c>
      <c r="K25" s="6">
        <f t="shared" si="0"/>
        <v>0</v>
      </c>
      <c r="L25" s="6">
        <f t="shared" si="1"/>
        <v>0</v>
      </c>
    </row>
    <row r="26" spans="1:12" ht="22.5" x14ac:dyDescent="0.25">
      <c r="A26" s="23">
        <v>22</v>
      </c>
      <c r="B26" s="35" t="s">
        <v>30</v>
      </c>
      <c r="C26" s="33"/>
      <c r="D26" s="23"/>
      <c r="E26" s="23"/>
      <c r="F26" s="26">
        <v>2</v>
      </c>
      <c r="G26" s="9" t="s">
        <v>9</v>
      </c>
      <c r="H26" s="21"/>
      <c r="I26" s="19"/>
      <c r="J26" s="7">
        <v>0.08</v>
      </c>
      <c r="K26" s="6">
        <f t="shared" si="0"/>
        <v>0</v>
      </c>
      <c r="L26" s="6">
        <f t="shared" si="1"/>
        <v>0</v>
      </c>
    </row>
    <row r="27" spans="1:12" ht="22.5" x14ac:dyDescent="0.25">
      <c r="A27" s="23">
        <v>23</v>
      </c>
      <c r="B27" s="35" t="s">
        <v>31</v>
      </c>
      <c r="C27" s="33"/>
      <c r="D27" s="23"/>
      <c r="E27" s="23"/>
      <c r="F27" s="28">
        <v>2</v>
      </c>
      <c r="G27" s="9" t="s">
        <v>9</v>
      </c>
      <c r="H27" s="24"/>
      <c r="I27" s="19"/>
      <c r="J27" s="7">
        <v>0.08</v>
      </c>
      <c r="K27" s="6">
        <f t="shared" si="0"/>
        <v>0</v>
      </c>
      <c r="L27" s="6">
        <f t="shared" si="1"/>
        <v>0</v>
      </c>
    </row>
    <row r="28" spans="1:12" ht="33.75" x14ac:dyDescent="0.25">
      <c r="A28" s="23">
        <v>24</v>
      </c>
      <c r="B28" s="35" t="s">
        <v>32</v>
      </c>
      <c r="C28" s="33"/>
      <c r="D28" s="23"/>
      <c r="E28" s="23"/>
      <c r="F28" s="28">
        <v>2</v>
      </c>
      <c r="G28" s="9" t="s">
        <v>9</v>
      </c>
      <c r="H28" s="31"/>
      <c r="I28" s="10"/>
      <c r="J28" s="11">
        <v>0.08</v>
      </c>
      <c r="K28" s="10">
        <f t="shared" si="0"/>
        <v>0</v>
      </c>
      <c r="L28" s="10">
        <f t="shared" si="1"/>
        <v>0</v>
      </c>
    </row>
    <row r="29" spans="1:12" x14ac:dyDescent="0.25">
      <c r="B29" s="30"/>
      <c r="H29" s="15"/>
      <c r="I29" s="32">
        <f>SUM(I5:I28)</f>
        <v>0</v>
      </c>
      <c r="J29" s="23"/>
      <c r="K29" s="32">
        <f>SUM(K5:K28)</f>
        <v>0</v>
      </c>
      <c r="L29" s="32">
        <f>SUM(L5:L28)</f>
        <v>0</v>
      </c>
    </row>
    <row r="30" spans="1:12" x14ac:dyDescent="0.25">
      <c r="H30" s="15"/>
    </row>
    <row r="31" spans="1:12" x14ac:dyDescent="0.25">
      <c r="H31" s="15"/>
    </row>
    <row r="32" spans="1:12" x14ac:dyDescent="0.25">
      <c r="H32" s="15"/>
    </row>
    <row r="33" spans="8:8" x14ac:dyDescent="0.25">
      <c r="H33" s="15"/>
    </row>
    <row r="34" spans="8:8" x14ac:dyDescent="0.25">
      <c r="H34" s="15"/>
    </row>
    <row r="35" spans="8:8" x14ac:dyDescent="0.25">
      <c r="H35" s="15"/>
    </row>
    <row r="36" spans="8:8" x14ac:dyDescent="0.25">
      <c r="H36" s="15"/>
    </row>
    <row r="37" spans="8:8" x14ac:dyDescent="0.25">
      <c r="H37" s="17"/>
    </row>
    <row r="38" spans="8:8" x14ac:dyDescent="0.25">
      <c r="H38" s="16"/>
    </row>
  </sheetData>
  <pageMargins left="0.7" right="0.7" top="0.75" bottom="0.75" header="0.3" footer="0.3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Lewandowska</dc:creator>
  <cp:lastModifiedBy>Piotr Kotkowski</cp:lastModifiedBy>
  <cp:lastPrinted>2022-12-06T10:11:54Z</cp:lastPrinted>
  <dcterms:created xsi:type="dcterms:W3CDTF">2022-12-06T09:20:28Z</dcterms:created>
  <dcterms:modified xsi:type="dcterms:W3CDTF">2022-12-13T12:12:22Z</dcterms:modified>
</cp:coreProperties>
</file>