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2\19_endoprotezy_eu_powtórzenie\"/>
    </mc:Choice>
  </mc:AlternateContent>
  <xr:revisionPtr revIDLastSave="0" documentId="13_ncr:1_{B68C37EC-28D1-4312-8D28-5EA278994CFD}" xr6:coauthVersionLast="47" xr6:coauthVersionMax="47" xr10:uidLastSave="{00000000-0000-0000-0000-000000000000}"/>
  <bookViews>
    <workbookView xWindow="-120" yWindow="-120" windowWidth="29040" windowHeight="15720" xr2:uid="{14F5B277-F6F6-48F1-AAA1-FCF5CFBCF19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57" i="1" l="1"/>
</calcChain>
</file>

<file path=xl/sharedStrings.xml><?xml version="1.0" encoding="utf-8"?>
<sst xmlns="http://schemas.openxmlformats.org/spreadsheetml/2006/main" count="61" uniqueCount="61">
  <si>
    <t>Pakiet 1</t>
  </si>
  <si>
    <t>L.p.</t>
  </si>
  <si>
    <t>Opis produktu</t>
  </si>
  <si>
    <t>Ilość</t>
  </si>
  <si>
    <t>Cena jedn. Netto</t>
  </si>
  <si>
    <t>%    VAT</t>
  </si>
  <si>
    <t>Nazwa producenta</t>
  </si>
  <si>
    <t>netto</t>
  </si>
  <si>
    <t>Kolano cementowe</t>
  </si>
  <si>
    <t>Element udowy anatomiczny cementowy w 6 rozmiarach ( 1,5, 2, 2.5, 3, 4, 5, 6) wykonany ze stopu CoCr w opcji z zachowaniem lub wycięciem PCL, kompatybilny z wkładką typu „mobile bearing” i „fixed bearing”,Każdy pierwotny rozmiar części udowej ma możliwość mocowania trzpieni przedłużających naciętych w płaszczyźnie wieńcowej i strzałkowej oraz zastosowania klinów  wyrównujących ubytki kostne.</t>
  </si>
  <si>
    <t>Komponent piszczelowy uniwersalny ze stopu tytanowego w min 6 rozmiarach. Każdy pierwotny rozmiar części piszczelowej ma możliwość mocowania trzpieni przedłużających.</t>
  </si>
  <si>
    <t>Wkładka polietylenowaw 8 wysokościach dla każdego rozmiaru części piszczelowej typu FB. Wysokość wkładki polietylenowej od 8 mm do 30 mm. Wkładka mocowana zatrzaskowo na całym obwodzie. Wkładka ma opcję dodatkowej stabilizacji więzadeł pobocznych zapewniającą półząwiazanie endoprotezy wraz z pinem stabilizującym do tacy pisczelowej.</t>
  </si>
  <si>
    <t>Taca polietylenowawykonana w całości z polietylenu w wersji PS i CR w min 5 rozmiarach. Wyskość wkładki od 8mm do 17,5mm</t>
  </si>
  <si>
    <t>Rzepka owalna w min 4 rozmiarach z polietylenu z trzema bolcami mocowana na cement.</t>
  </si>
  <si>
    <t>Kolano rewizyjne</t>
  </si>
  <si>
    <t>Element udowy anatomiczny protezy stawu kolanowego cementowy z wycięciem PCL, kompatybilny z cementowym elementem piszczelowym oraz z wkładką typu „mobile bearing” i  „fixed bearing”, protezy w  rozmiarach 2; 3; 4; 5. Stop CoCr.</t>
  </si>
  <si>
    <t>Taca piszczelowa rotacyjnawykonana z CoCr w rozmiarach 2, 2,5, 3, 4, 5 z mozliwościa zastosowania trzpieni przedłużających od 75 do 150mm.</t>
  </si>
  <si>
    <t>Trzpień udowy przedłużający ( trzy długości dla każdego rozmiaru elementu udowego 75mm, 115mm, 150mm) przystosowany do mocowania do pierwotnego komponentu udowego, naciętych w płaszczyźnie wieńcowej i strzałkowej. Mocowany śrubą z możliwością offsetu -2/0/+2mm.</t>
  </si>
  <si>
    <t>Augmenty udowe dystalne w grubościach 4, 8, 12 i 16mm oraz tylne w grubościach 4 i 8mm.</t>
  </si>
  <si>
    <t>Wkładka polietylenowa typu „mobile bearing”, oraz fixed bearing, tylnie stabilizowana. Polietylen wysokiej gęstości „cross-link”, , w rozmiarach: 10mm; 12,5mm; 15mm; 17,5mm; 20mm; 22,5mm; 25mm; 30mm.</t>
  </si>
  <si>
    <t>Adapter 5˚ i 7˚ koślawości umożliwiający zastosowanie kołnierzy i trzpieni jednocześnie.</t>
  </si>
  <si>
    <t>Śruba mocująca adapter neutralna 0˚ lub offset 2˚.</t>
  </si>
  <si>
    <t>Kołnierz piszczelowy, bezcementowy w 5 rozmiarach uzupełniający ubytki kostne wewnątrz przynasady.</t>
  </si>
  <si>
    <t>Kołnierz udowy bezcementowy w 5 rozmiarach uzupełniający ubytki kostne wewnątrz przynasady.</t>
  </si>
  <si>
    <t>Kliny piszczelowe w wysokosciach 5, 10 i 15 mm</t>
  </si>
  <si>
    <t>Cement 40 g z gentamycyną lub bez.</t>
  </si>
  <si>
    <t>Biodro pierwotne</t>
  </si>
  <si>
    <t>Trzpień ze stopu tytanowego, prosty, zwężający się dystalnie, prostokątny w przekroju na całej długości, w opcji kołnierzowy i bezkołnierzowy oraz w opcji standard, coxa vara i high offset; uniwersalny dla biodra prawego i lewego, porowaty na całej długości i na całej długości pokryty hydroksyapatytem (średnia grubość 155µm); długość trzpienia od 115mm do 190mm i prostokątnym przekroju poprzecznym od 8mm do 20mm. Dla typu Coxa Vara ze 125' kątem szyjki w rozmiarach od 130mm do 170mm długości. Trzpień posiada na całej powierzchni wzdłużne i poprzeczne nacięcia umożliwiające bardzo dobrą pierwotna stabilizację. Szyjka polerowana, spłaszczona w płaszczyźnie A/P. W opcji trzpień dysplastyczny w opcji kołnierzowej i bezkołnierzowej</t>
  </si>
  <si>
    <t>śruba do kości gąbczastej o średnicy 6,5mm o długościach od 20 do 50mm, ze skokiem 5mm</t>
  </si>
  <si>
    <t>panewka hemisferyczna,bezcementowa typu "press-fit", z możliwością zastosowania 3 śrub mocujących. Średnica zewnętrzna panewki 48-66mm ze skokiem co 2mm w opcji z panewka 44-46 wielootworowa z możliwością użycia 5-7 śrub (w zależności od rozmiaru).</t>
  </si>
  <si>
    <t>Panewka hemisferyczna, bezcementowa typu "press-fit",  wykonana ze stopu tytanowego, pokryta porowatą okładziną w formie nieregularnych szorstkich blaszek tytanu  posiadająca uniwersalny mechanizm osadzania wkładek polietylenowych i wkładek w całości ceramicznych, bezotworowa oraz z możliwością zastosowania 3 śrub mocujących. Średnica zewnętrzna panewki 38-66mm ze skokiem co 2mm</t>
  </si>
  <si>
    <t>Zaslepka do panewki pressfit oraz wkręcanej</t>
  </si>
  <si>
    <t>wkładka polietylenowa crosslink o średnicy wewnętrznej 28mm, 32mm i 36mm – z okapem lub bez neutralna oraz z dziesięciostopniowym offsete'tem i o średnicy wewn. 36mm w rozmiarach 52-66mm</t>
  </si>
  <si>
    <t>wkładka z polietylentu typu XLK nw rozmiarach od 48 do 66 neutral oraz Lipped</t>
  </si>
  <si>
    <t>głowa ze stopu CoCr o średnicy 28mm, 32mm wysokopolerowana, w min 3 długości szyjki, konus 12/14 z mozliwoscią  zastosowania w (artykulacji metal na metal)</t>
  </si>
  <si>
    <t>głowa ze stopu CoCr o średnicy 36 mm wysokopolerowana, w min 3 długości szyjki, konus 12/14 z mozliwoscią  zastosowania w (artykulacji metal na metal)</t>
  </si>
  <si>
    <t>głowa ceramiczna (biolox delta) 28mm, 32mm i 36mm, w min 3 długości szyjki, wybór średnicy i typu głowy śródoperacyjnie.</t>
  </si>
  <si>
    <t>Trzpień bezcementowy,fiksowany w przy nasadzie, nieanatomiczny, wykonany ze stopu tytanu, pokryty okładziną porowatą oraz nieregularnymi szorstkimi blaszkami tytanu umożliwiającymi doskonałą pierwotną stabilizacje oraz osteointegrację. Dostępny w 13 rozmiarach, w wersji standard offset oraz high offset umożliwiając bezpośrednia lateralizację bez wpływu na długość kończyny, długość trzpienia od 95 do 119 mm, Równomierny wzrost trzpienia w wymiarze M-L o 1,25mm oraz długości o 2 mm miedzy rozmiarami z opcją lateralizacji. Kąt szyjkowy 130 stopni oraz stożek 12/14, o zwężonej geometrii AlP. Trzpień posiada zaokrąglony koniec oraz uniwersalne instrumentarium pozwalając na implantację 
z każdego dojścia w tym z dostępów mini inwazyjnych</t>
  </si>
  <si>
    <t>Trzpień cementowy stalowy,gładki, prosty, uniwersalny, bezkołnierzowy, zwężający się dystalnie, występujący w 11 rozmiarach, od 115mm do 190mm z możliwością trzpieni Standard i High Offset. Kąt szyjnki 135 stopni, stożek trzpienia 12/14</t>
  </si>
  <si>
    <t>Panewka cementowa polietylenowa ze znacznikiem radiologicznym, dostosowanych do głów 28mm lub 32mm z kołnierzem</t>
  </si>
  <si>
    <t>Korek do blokowania kanału kości w min 5 rozmiarach</t>
  </si>
  <si>
    <t>głowa bipolarna o podwójnej arytukulacji składająca się głowy metalowej o wew srednicy 22,225 w min 2 dł szyjki lub 28 w min 5 dł szyjki; oraz głowy zewnętrznej posiadającej eliptyczny kształt o dodatnim mimośrodzie, zapewniającej prawidłowe anantomiczne ułożenie dostępnba w 23 rozmiarach  (39mm - 65mm) a dla głowy 28 w 19 rozmiarach. Konus 12/14.</t>
  </si>
  <si>
    <t>Biodro rewizyjne</t>
  </si>
  <si>
    <t>trzpień rewizyjny, modularny, ze stopu tytanowego, prosty, zwężający się dystalnie, kołnierzowy; uniwersalny dla biodra prawego i lewego, porowaty na całej długości i na całej długości pokryty hydroksyapatytem (średnia grubość 155 µm); trzpień w 5 rozmiarach; długość trzpienia od 180mm do 240mm; trzpień posiada wzdłużne i poprzeczne nacięcia umożliwiające bardzo dobrą pierwotna stabilizację; w części dalszej trzpień posiadają szczeliny w płaszczyźnie A/P i M/L zwiększające elastyczność i zmniejszające ryzyko bóli udowych.</t>
  </si>
  <si>
    <t>trzpień rewizyjny modularny, składający się z 2 odrębnych komponentów: krętarzowego i dalszego przynasadowo-trzonowego;  komponent krętarzowy w dwóch dlugościach, z kołnierzem i bez, pokryty poziomymi strukturami schodkowymi zapobiegającymi obniżeniu się implantu, pokryty w całości hydroksyapatytem, umożliwiający zamocowanie linek medycznych w celu zamocowania elementów kości, szyjka zakończona stożkiem 12/14. Możliwość zastosowania „skrzydełek” krętarzowych; część przynasadowa wyposażona w degresywne poziome struktury zapobiegające obniżaniu się implantu, pokryta hydroksyapatytem; część trzonowa: walcowa i wygięta w celu dopasowania do anatomicznej krzywizny kości udowej, posiada pionowe struktury odporne na siły skrętne, wyposażona w od 1 do 3 otworów dystalnych na śruby mocujące o średnicy 5mm; trzpień w 4 długościach od 225 do 375 mm oraz w 6 średnicach od 10 do 20 mm ze skokiem co 2mm, całość pokryta hydroksyapatytem</t>
  </si>
  <si>
    <t>Panewka rewizyjna bezcementowa typu pressfit, wielootworowa z możliwością uzycia od 6 do 10 śrub w czaszy panewki. Panewka występuje w rozmiarach od 38 mm do 72 mm. Panewka posiada wileosrukturalne napylenie.</t>
  </si>
  <si>
    <t>Panewka rewizyjna, bezcementowa, typu press-fit, hemisferyczna, pokryta porowatą okładziną w formie nieregularnych szorstkich blaszek tytanu z dodatkowymi prostopadłymi otworami, w rozmiarach 54-80 mm lub panewka rewizyjna z pogłębieniem bocznym (lateralizacja od 4 do 6mm), z dodatkowymi prostopadłymi otworami, w rozmiarach 54-72mm. Panewki posiadają uniwersalny mechanizm umożliwiający osadzenie wkładki polietylenowej lub ceramicznej w dostępnych rozmiarach.</t>
  </si>
  <si>
    <t>Wkładka polyetylenowa zatrzaskowa do panewek w rozmiarach od 52 do 76 ze skokiem co 2mm, neutralny lub z reorientacją 10.</t>
  </si>
  <si>
    <t>Augmenty rewizyjne uzupełniające rozległe ubytki kostne panewki, wykonane z porowatego tytanu o gąbczastej strukturze. Opcja półkolista posiadająca otwory kierunkowe, wzajemnie prostopadłe na śruby blokowane o średnicy 5.5mm oraz podłużny otwór umożliwiający mocowanie implantu panewki do augmentu za pomocą śruby do kości gąbczastej o średnicy 6,5mm przy jednoczesnym zachowaniu swobody konfiguracji. Augmenty w grubościach 10, 15, 20 i 30mm dla panewek w rozmiarach 50 - 72mm. System zawiera dedykowane narzędzia wraz z przymiarami wyposażone w komplet raszpli umożliwiających opracowanie miejsca pod konkretny wymiar implantu.</t>
  </si>
  <si>
    <t>Podkładki rewizyjne uzupełniające rozległe ubytki kostne panewki, o kształcie zapewniającym większą powierzchnię kontaktu z kością oraz implantem panewki, występujące w opcji neutralnej, lewej i prawej, w rozmiarze 56, 62, 68mm, wykonane z porowatego tytanu o gąbczastej strukturze, posiadające otwory umożliwiające mocowanie podkładki do kości panewki za pomocą śruby o średnicy 5.5mm i 6.5mm; połączenie podkładek między sobą oraz z implantem panewki odbywa się za pomocą cementu kostnego. Podkładki są rozwinięciem podkładek o kształcie półkolistym. System zawiera dedykowane narzędzia wraz z przymiarami.</t>
  </si>
  <si>
    <t>Sruba blokująca</t>
  </si>
  <si>
    <t>Śruby do augumentów panewki o srednicy 5,5mm w rozmiarach panewki od 25 do 70mm</t>
  </si>
  <si>
    <t>Śruby peryferyjne 5,0 mm</t>
  </si>
  <si>
    <t>Kolano wieloosiowe</t>
  </si>
  <si>
    <t>Element udowy cementowany, anatomiczny (prawy i lewy) o proporcjonalnym i stopniowo zmniejszającym się promieniu. W opcji CR i PS. Grubość w części tylnej dla opcji PS 9mm, a dla opcji CR 8mm. W opcji PS, klatka międzykłykciowa o nachyleniu 18°. Wykonany ze stopu CoCr, w 14 rozmiarach dla każdej ze stron w tym 10 standard oraz 4 wąskie.</t>
  </si>
  <si>
    <t>Wkładka zatrzaskowa wykonana z polietylenu z przeciwutleniaczem Pentaerythritol Tetrakis stabilizującym wolne rodniki. System zatrzaskowy minimalizujący mikroruchy wkładki do 16µm oraz pozwalający na połączenie elementu udowego i piszczelowego w zakresie +/- 2 rozmiary, wkładka zawsze jest w rozmiarze elementu udowego zachowując optymalne dopasowanie. Opcje CR/CS i PS w 10 rozmiarach o wysokościach 5, 6, 7, 8, 10, 12, 16mm oraz w opcji PS dodatkowo 18 i 20mm.</t>
  </si>
  <si>
    <t>Wkładka rotacyjna wykonana z polietylenu z przeciwutleniaczem Pentaerythritol Tetrakis stabilizującym wolne rodniki. System pozwalający na połączenie elementu udowego i piszczelowego w zakresie +/- 2 rozmiary, wkładka zawsze jest w rozmiarze elementu udowego zachowując optymalne dopasowanie. Opcje CR/CS i PS w 10 rozmiarach o wysokościach 5, 6, 7, 8, 10, 12, 16mm oraz w opcji PS dodatkowo 18 i 20mm.</t>
  </si>
  <si>
    <t>Element piszczelowy stawu kolanowego w opcji zatrzaskowej, cementowany, wykonany z CoCr z wysoce polerowaną powierzchnią górną oraz chropowatą powierzchnią dolną (microblast) posiadający 4 loże na cement z podcięciami 45° na obrzeżach (macrolock). Kompatybilny z wkładką zatrzaskową CR/CS i PS. W dolnej części posiada skrzydełka antyrotacyjne. Dostępny w 10 rozmiarach.</t>
  </si>
  <si>
    <t>Element piszczelowy stawu kolanowego w opcji rotacyjnej, cementowany, wykonany z CoCr z wysoce polerowaną powierzchnią artykulacyjną oraz chropowatą powierzchnią dolną (microblast) posiadający 4 loże na cement z podcięciami 45° na obrzeżach (macrolock). Kompatybilny z wkładką rotacyjną CR/CS i PS. W dolnej części posiada skrzydełka antyrotacyjne. Dostępny w 10 rozmiarach.</t>
  </si>
  <si>
    <t>RAZEM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</si>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</sst>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#,##0.00\ [$zł-415];[Red]\-#,##0.00\ [$zł-415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40404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0" fillId="0" borderId="0"/>
  </cellStyleXfs>
  <cellXfs count="67">
    <xf numFmtId="0" fontId="0" fillId="0" borderId="0" xfId="0"/>
    <xf numFmtId="4" fontId="3" fillId="2" borderId="2" xfId="2" applyNumberFormat="1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9" fontId="4" fillId="0" borderId="2" xfId="2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left" vertical="center" wrapText="1"/>
    </xf>
    <xf numFmtId="44" fontId="8" fillId="0" borderId="2" xfId="1" applyFont="1" applyBorder="1"/>
    <xf numFmtId="0" fontId="4" fillId="0" borderId="2" xfId="0" applyFont="1" applyBorder="1" applyAlignment="1">
      <alignment vertical="top" wrapText="1"/>
    </xf>
    <xf numFmtId="0" fontId="4" fillId="0" borderId="5" xfId="2" applyFont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9" fontId="4" fillId="0" borderId="5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1" applyNumberFormat="1" applyFont="1" applyBorder="1" applyAlignment="1" applyProtection="1">
      <alignment horizontal="center" vertical="center"/>
    </xf>
    <xf numFmtId="9" fontId="4" fillId="0" borderId="2" xfId="1" applyNumberFormat="1" applyFont="1" applyBorder="1" applyAlignment="1" applyProtection="1">
      <alignment horizontal="center" vertical="center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left" vertical="center"/>
    </xf>
    <xf numFmtId="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1" fillId="6" borderId="0" xfId="3" applyFont="1" applyFill="1" applyAlignment="1">
      <alignment horizontal="left" wrapText="1"/>
    </xf>
    <xf numFmtId="0" fontId="11" fillId="6" borderId="0" xfId="0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/>
    <xf numFmtId="0" fontId="11" fillId="6" borderId="0" xfId="0" applyFont="1" applyFill="1"/>
    <xf numFmtId="4" fontId="3" fillId="2" borderId="1" xfId="2" applyNumberFormat="1" applyFont="1" applyFill="1" applyBorder="1" applyAlignment="1">
      <alignment horizontal="left" vertical="center" wrapText="1"/>
    </xf>
    <xf numFmtId="4" fontId="3" fillId="2" borderId="3" xfId="2" applyNumberFormat="1" applyFont="1" applyFill="1" applyBorder="1" applyAlignment="1">
      <alignment horizontal="left" vertical="center" wrapText="1"/>
    </xf>
    <xf numFmtId="4" fontId="3" fillId="2" borderId="4" xfId="2" applyNumberFormat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left" vertical="center" wrapText="1"/>
    </xf>
    <xf numFmtId="49" fontId="3" fillId="2" borderId="3" xfId="2" applyNumberFormat="1" applyFont="1" applyFill="1" applyBorder="1" applyAlignment="1">
      <alignment horizontal="left" vertical="center" wrapText="1"/>
    </xf>
    <xf numFmtId="49" fontId="3" fillId="2" borderId="4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left" vertical="center" wrapText="1"/>
    </xf>
    <xf numFmtId="1" fontId="3" fillId="2" borderId="4" xfId="2" applyNumberFormat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horizontal="left" vertical="center" wrapText="1"/>
    </xf>
    <xf numFmtId="2" fontId="3" fillId="2" borderId="3" xfId="2" applyNumberFormat="1" applyFont="1" applyFill="1" applyBorder="1" applyAlignment="1">
      <alignment horizontal="left" vertical="center" wrapText="1"/>
    </xf>
    <xf numFmtId="2" fontId="3" fillId="2" borderId="4" xfId="2" applyNumberFormat="1" applyFont="1" applyFill="1" applyBorder="1" applyAlignment="1">
      <alignment horizontal="left" vertical="center" wrapText="1"/>
    </xf>
    <xf numFmtId="0" fontId="3" fillId="3" borderId="5" xfId="2" applyFont="1" applyFill="1" applyBorder="1" applyAlignment="1">
      <alignment horizontal="left" vertical="center" wrapText="1"/>
    </xf>
    <xf numFmtId="0" fontId="3" fillId="3" borderId="6" xfId="2" applyFont="1" applyFill="1" applyBorder="1" applyAlignment="1">
      <alignment horizontal="left" vertical="center" wrapText="1"/>
    </xf>
    <xf numFmtId="0" fontId="3" fillId="3" borderId="7" xfId="2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</cellXfs>
  <cellStyles count="4">
    <cellStyle name="Normal_Sheet1" xfId="3" xr:uid="{6CBB5700-8E86-4587-9E73-E109D7CFE4AD}"/>
    <cellStyle name="Normalny" xfId="0" builtinId="0"/>
    <cellStyle name="TableStyleLight1" xfId="2" xr:uid="{89BE4A55-64B7-4768-8E22-D83E251BF265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E5757-4133-4DB7-841E-865E98BB7B7F}">
  <sheetPr>
    <pageSetUpPr fitToPage="1"/>
  </sheetPr>
  <dimension ref="A1:G62"/>
  <sheetViews>
    <sheetView tabSelected="1" zoomScaleNormal="100" workbookViewId="0">
      <selection activeCell="F65" sqref="F65"/>
    </sheetView>
  </sheetViews>
  <sheetFormatPr defaultRowHeight="15" x14ac:dyDescent="0.25"/>
  <cols>
    <col min="1" max="1" width="4.7109375" customWidth="1"/>
    <col min="2" max="2" width="39.85546875" customWidth="1"/>
    <col min="3" max="3" width="6.85546875" customWidth="1"/>
    <col min="4" max="4" width="14.7109375" customWidth="1"/>
    <col min="5" max="5" width="7.28515625" customWidth="1"/>
    <col min="6" max="6" width="16.140625" customWidth="1"/>
    <col min="7" max="7" width="12.7109375" customWidth="1"/>
  </cols>
  <sheetData>
    <row r="1" spans="1:7" x14ac:dyDescent="0.25">
      <c r="A1" t="s">
        <v>0</v>
      </c>
    </row>
    <row r="3" spans="1:7" x14ac:dyDescent="0.25">
      <c r="A3" s="49" t="s">
        <v>1</v>
      </c>
      <c r="B3" s="52" t="s">
        <v>2</v>
      </c>
      <c r="C3" s="55" t="s">
        <v>3</v>
      </c>
      <c r="D3" s="58" t="s">
        <v>4</v>
      </c>
      <c r="E3" s="55" t="s">
        <v>5</v>
      </c>
      <c r="F3" s="46" t="s">
        <v>6</v>
      </c>
      <c r="G3" s="1"/>
    </row>
    <row r="4" spans="1:7" x14ac:dyDescent="0.25">
      <c r="A4" s="50"/>
      <c r="B4" s="53"/>
      <c r="C4" s="56"/>
      <c r="D4" s="59"/>
      <c r="E4" s="56"/>
      <c r="F4" s="47"/>
      <c r="G4" s="1" t="s">
        <v>60</v>
      </c>
    </row>
    <row r="5" spans="1:7" x14ac:dyDescent="0.25">
      <c r="A5" s="51"/>
      <c r="B5" s="54"/>
      <c r="C5" s="57"/>
      <c r="D5" s="60"/>
      <c r="E5" s="57"/>
      <c r="F5" s="48"/>
      <c r="G5" s="1" t="s">
        <v>7</v>
      </c>
    </row>
    <row r="6" spans="1:7" x14ac:dyDescent="0.25">
      <c r="A6" s="61" t="s">
        <v>8</v>
      </c>
      <c r="B6" s="62"/>
      <c r="C6" s="62"/>
      <c r="D6" s="62"/>
      <c r="E6" s="62"/>
      <c r="F6" s="63"/>
      <c r="G6" s="2"/>
    </row>
    <row r="7" spans="1:7" ht="105" customHeight="1" x14ac:dyDescent="0.25">
      <c r="A7" s="3">
        <v>1</v>
      </c>
      <c r="B7" s="4" t="s">
        <v>9</v>
      </c>
      <c r="C7" s="5">
        <v>40</v>
      </c>
      <c r="D7" s="6"/>
      <c r="E7" s="7">
        <v>0.08</v>
      </c>
      <c r="F7" s="8"/>
      <c r="G7" s="9">
        <f>D7*C7</f>
        <v>0</v>
      </c>
    </row>
    <row r="8" spans="1:7" ht="65.25" customHeight="1" x14ac:dyDescent="0.25">
      <c r="A8" s="3">
        <v>2</v>
      </c>
      <c r="B8" s="10" t="s">
        <v>10</v>
      </c>
      <c r="C8" s="5">
        <v>20</v>
      </c>
      <c r="D8" s="6"/>
      <c r="E8" s="7">
        <v>0.08</v>
      </c>
      <c r="F8" s="8"/>
      <c r="G8" s="9">
        <f t="shared" ref="G8:G11" si="0">D8*C8</f>
        <v>0</v>
      </c>
    </row>
    <row r="9" spans="1:7" ht="111" customHeight="1" x14ac:dyDescent="0.25">
      <c r="A9" s="3">
        <v>3</v>
      </c>
      <c r="B9" s="10" t="s">
        <v>11</v>
      </c>
      <c r="C9" s="5">
        <v>20</v>
      </c>
      <c r="D9" s="6"/>
      <c r="E9" s="7">
        <v>0.08</v>
      </c>
      <c r="F9" s="8"/>
      <c r="G9" s="9">
        <f t="shared" si="0"/>
        <v>0</v>
      </c>
    </row>
    <row r="10" spans="1:7" ht="43.5" customHeight="1" x14ac:dyDescent="0.25">
      <c r="A10" s="3">
        <v>4</v>
      </c>
      <c r="B10" s="10" t="s">
        <v>12</v>
      </c>
      <c r="C10" s="5">
        <v>20</v>
      </c>
      <c r="D10" s="6"/>
      <c r="E10" s="7">
        <v>0.08</v>
      </c>
      <c r="F10" s="8"/>
      <c r="G10" s="9">
        <f t="shared" si="0"/>
        <v>0</v>
      </c>
    </row>
    <row r="11" spans="1:7" ht="32.25" customHeight="1" x14ac:dyDescent="0.25">
      <c r="A11" s="3">
        <v>5</v>
      </c>
      <c r="B11" s="10" t="s">
        <v>13</v>
      </c>
      <c r="C11" s="5">
        <v>1</v>
      </c>
      <c r="D11" s="6"/>
      <c r="E11" s="7">
        <v>0.08</v>
      </c>
      <c r="F11" s="8"/>
      <c r="G11" s="9">
        <f t="shared" si="0"/>
        <v>0</v>
      </c>
    </row>
    <row r="12" spans="1:7" x14ac:dyDescent="0.25">
      <c r="A12" s="64" t="s">
        <v>14</v>
      </c>
      <c r="B12" s="64"/>
      <c r="C12" s="64"/>
      <c r="D12" s="64"/>
      <c r="E12" s="64"/>
      <c r="F12" s="64"/>
      <c r="G12" s="11"/>
    </row>
    <row r="13" spans="1:7" ht="83.25" customHeight="1" x14ac:dyDescent="0.25">
      <c r="A13" s="3">
        <v>6</v>
      </c>
      <c r="B13" s="10" t="s">
        <v>15</v>
      </c>
      <c r="C13" s="5">
        <v>1</v>
      </c>
      <c r="D13" s="12"/>
      <c r="E13" s="7">
        <v>0.08</v>
      </c>
      <c r="F13" s="8"/>
      <c r="G13" s="9">
        <f>D13*C13</f>
        <v>0</v>
      </c>
    </row>
    <row r="14" spans="1:7" ht="53.25" customHeight="1" x14ac:dyDescent="0.25">
      <c r="A14" s="3">
        <v>7</v>
      </c>
      <c r="B14" s="10" t="s">
        <v>16</v>
      </c>
      <c r="C14" s="5">
        <v>1</v>
      </c>
      <c r="D14" s="12"/>
      <c r="E14" s="7">
        <v>0.08</v>
      </c>
      <c r="F14" s="8"/>
      <c r="G14" s="9">
        <f t="shared" ref="G14:G23" si="1">D14*C14</f>
        <v>0</v>
      </c>
    </row>
    <row r="15" spans="1:7" ht="86.25" customHeight="1" x14ac:dyDescent="0.25">
      <c r="A15" s="3">
        <v>8</v>
      </c>
      <c r="B15" s="10" t="s">
        <v>17</v>
      </c>
      <c r="C15" s="5">
        <v>1</v>
      </c>
      <c r="D15" s="12"/>
      <c r="E15" s="7">
        <v>0.08</v>
      </c>
      <c r="F15" s="8"/>
      <c r="G15" s="9">
        <f t="shared" si="1"/>
        <v>0</v>
      </c>
    </row>
    <row r="16" spans="1:7" ht="30" customHeight="1" x14ac:dyDescent="0.25">
      <c r="A16" s="3">
        <v>9</v>
      </c>
      <c r="B16" s="13" t="s">
        <v>18</v>
      </c>
      <c r="C16" s="5">
        <v>1</v>
      </c>
      <c r="D16" s="12"/>
      <c r="E16" s="7">
        <v>0.08</v>
      </c>
      <c r="F16" s="8"/>
      <c r="G16" s="9">
        <f t="shared" si="1"/>
        <v>0</v>
      </c>
    </row>
    <row r="17" spans="1:7" ht="73.5" customHeight="1" x14ac:dyDescent="0.25">
      <c r="A17" s="3">
        <v>10</v>
      </c>
      <c r="B17" s="10" t="s">
        <v>19</v>
      </c>
      <c r="C17" s="5">
        <v>1</v>
      </c>
      <c r="D17" s="12"/>
      <c r="E17" s="7">
        <v>0.08</v>
      </c>
      <c r="F17" s="8"/>
      <c r="G17" s="9">
        <f t="shared" si="1"/>
        <v>0</v>
      </c>
    </row>
    <row r="18" spans="1:7" ht="39.75" customHeight="1" x14ac:dyDescent="0.25">
      <c r="A18" s="3">
        <v>11</v>
      </c>
      <c r="B18" s="10" t="s">
        <v>20</v>
      </c>
      <c r="C18" s="5">
        <v>1</v>
      </c>
      <c r="D18" s="12"/>
      <c r="E18" s="7">
        <v>0.08</v>
      </c>
      <c r="F18" s="8"/>
      <c r="G18" s="9">
        <f t="shared" si="1"/>
        <v>0</v>
      </c>
    </row>
    <row r="19" spans="1:7" ht="30" customHeight="1" x14ac:dyDescent="0.25">
      <c r="A19" s="3">
        <v>12</v>
      </c>
      <c r="B19" s="10" t="s">
        <v>21</v>
      </c>
      <c r="C19" s="5">
        <v>1</v>
      </c>
      <c r="D19" s="12"/>
      <c r="E19" s="7">
        <v>0.08</v>
      </c>
      <c r="F19" s="8"/>
      <c r="G19" s="9">
        <f t="shared" si="1"/>
        <v>0</v>
      </c>
    </row>
    <row r="20" spans="1:7" ht="49.5" customHeight="1" x14ac:dyDescent="0.25">
      <c r="A20" s="3">
        <v>13</v>
      </c>
      <c r="B20" s="10" t="s">
        <v>22</v>
      </c>
      <c r="C20" s="5">
        <v>1</v>
      </c>
      <c r="D20" s="12"/>
      <c r="E20" s="7">
        <v>0.08</v>
      </c>
      <c r="F20" s="8"/>
      <c r="G20" s="9">
        <f t="shared" si="1"/>
        <v>0</v>
      </c>
    </row>
    <row r="21" spans="1:7" ht="63" customHeight="1" x14ac:dyDescent="0.25">
      <c r="A21" s="3">
        <v>14</v>
      </c>
      <c r="B21" s="10" t="s">
        <v>23</v>
      </c>
      <c r="C21" s="5">
        <v>1</v>
      </c>
      <c r="D21" s="12"/>
      <c r="E21" s="7">
        <v>0.08</v>
      </c>
      <c r="F21" s="8"/>
      <c r="G21" s="9">
        <f t="shared" si="1"/>
        <v>0</v>
      </c>
    </row>
    <row r="22" spans="1:7" ht="17.25" customHeight="1" x14ac:dyDescent="0.25">
      <c r="A22" s="3">
        <v>15</v>
      </c>
      <c r="B22" s="10" t="s">
        <v>24</v>
      </c>
      <c r="C22" s="5">
        <v>1</v>
      </c>
      <c r="D22" s="12"/>
      <c r="E22" s="7">
        <v>0.08</v>
      </c>
      <c r="F22" s="8"/>
      <c r="G22" s="9">
        <f t="shared" si="1"/>
        <v>0</v>
      </c>
    </row>
    <row r="23" spans="1:7" ht="38.25" customHeight="1" x14ac:dyDescent="0.25">
      <c r="A23" s="14">
        <v>16</v>
      </c>
      <c r="B23" s="10" t="s">
        <v>25</v>
      </c>
      <c r="C23" s="5">
        <v>20</v>
      </c>
      <c r="D23" s="12"/>
      <c r="E23" s="7">
        <v>0.08</v>
      </c>
      <c r="F23" s="8"/>
      <c r="G23" s="9">
        <f t="shared" si="1"/>
        <v>0</v>
      </c>
    </row>
    <row r="24" spans="1:7" x14ac:dyDescent="0.25">
      <c r="A24" s="65" t="s">
        <v>26</v>
      </c>
      <c r="B24" s="65"/>
      <c r="C24" s="65"/>
      <c r="D24" s="65"/>
      <c r="E24" s="65"/>
      <c r="F24" s="65"/>
      <c r="G24" s="2"/>
    </row>
    <row r="25" spans="1:7" ht="213.75" customHeight="1" x14ac:dyDescent="0.25">
      <c r="A25" s="3">
        <v>17</v>
      </c>
      <c r="B25" s="10" t="s">
        <v>27</v>
      </c>
      <c r="C25" s="5">
        <v>40</v>
      </c>
      <c r="D25" s="15"/>
      <c r="E25" s="7">
        <v>0.08</v>
      </c>
      <c r="F25" s="8"/>
      <c r="G25" s="16">
        <f>D25*C25</f>
        <v>0</v>
      </c>
    </row>
    <row r="26" spans="1:7" ht="42.75" customHeight="1" x14ac:dyDescent="0.25">
      <c r="A26" s="3">
        <v>18</v>
      </c>
      <c r="B26" s="10" t="s">
        <v>28</v>
      </c>
      <c r="C26" s="5">
        <v>20</v>
      </c>
      <c r="D26" s="15"/>
      <c r="E26" s="7">
        <v>0.08</v>
      </c>
      <c r="F26" s="8"/>
      <c r="G26" s="16">
        <f t="shared" ref="G26:G39" si="2">D26*C26</f>
        <v>0</v>
      </c>
    </row>
    <row r="27" spans="1:7" ht="81" customHeight="1" x14ac:dyDescent="0.25">
      <c r="A27" s="3">
        <v>19</v>
      </c>
      <c r="B27" s="10" t="s">
        <v>29</v>
      </c>
      <c r="C27" s="5">
        <v>100</v>
      </c>
      <c r="D27" s="15"/>
      <c r="E27" s="7">
        <v>0.08</v>
      </c>
      <c r="F27" s="8"/>
      <c r="G27" s="16">
        <f t="shared" si="2"/>
        <v>0</v>
      </c>
    </row>
    <row r="28" spans="1:7" ht="123.75" customHeight="1" x14ac:dyDescent="0.25">
      <c r="A28" s="3">
        <v>20</v>
      </c>
      <c r="B28" s="10" t="s">
        <v>30</v>
      </c>
      <c r="C28" s="5">
        <v>20</v>
      </c>
      <c r="D28" s="15"/>
      <c r="E28" s="17">
        <v>0.08</v>
      </c>
      <c r="F28" s="8"/>
      <c r="G28" s="16">
        <f t="shared" si="2"/>
        <v>0</v>
      </c>
    </row>
    <row r="29" spans="1:7" ht="33" customHeight="1" x14ac:dyDescent="0.25">
      <c r="A29" s="3">
        <v>21</v>
      </c>
      <c r="B29" s="10" t="s">
        <v>31</v>
      </c>
      <c r="C29" s="5">
        <v>120</v>
      </c>
      <c r="D29" s="15"/>
      <c r="E29" s="7">
        <v>0.08</v>
      </c>
      <c r="F29" s="8"/>
      <c r="G29" s="16">
        <f t="shared" si="2"/>
        <v>0</v>
      </c>
    </row>
    <row r="30" spans="1:7" ht="72.75" customHeight="1" x14ac:dyDescent="0.25">
      <c r="A30" s="3">
        <v>22</v>
      </c>
      <c r="B30" s="10" t="s">
        <v>32</v>
      </c>
      <c r="C30" s="5">
        <v>100</v>
      </c>
      <c r="D30" s="15"/>
      <c r="E30" s="7">
        <v>0.08</v>
      </c>
      <c r="F30" s="8"/>
      <c r="G30" s="16">
        <f t="shared" si="2"/>
        <v>0</v>
      </c>
    </row>
    <row r="31" spans="1:7" ht="40.5" customHeight="1" x14ac:dyDescent="0.25">
      <c r="A31" s="3">
        <v>23</v>
      </c>
      <c r="B31" s="10" t="s">
        <v>33</v>
      </c>
      <c r="C31" s="18">
        <v>20</v>
      </c>
      <c r="D31" s="15"/>
      <c r="E31" s="7">
        <v>0.08</v>
      </c>
      <c r="F31" s="8"/>
      <c r="G31" s="16">
        <f t="shared" si="2"/>
        <v>0</v>
      </c>
    </row>
    <row r="32" spans="1:7" ht="66" customHeight="1" x14ac:dyDescent="0.25">
      <c r="A32" s="3">
        <v>24</v>
      </c>
      <c r="B32" s="10" t="s">
        <v>34</v>
      </c>
      <c r="C32" s="5">
        <v>70</v>
      </c>
      <c r="D32" s="15"/>
      <c r="E32" s="7">
        <v>0.08</v>
      </c>
      <c r="F32" s="8"/>
      <c r="G32" s="16">
        <f t="shared" si="2"/>
        <v>0</v>
      </c>
    </row>
    <row r="33" spans="1:7" ht="69.75" customHeight="1" x14ac:dyDescent="0.25">
      <c r="A33" s="3">
        <v>25</v>
      </c>
      <c r="B33" s="10" t="s">
        <v>35</v>
      </c>
      <c r="C33" s="5">
        <v>40</v>
      </c>
      <c r="D33" s="15"/>
      <c r="E33" s="7">
        <v>0.08</v>
      </c>
      <c r="F33" s="8"/>
      <c r="G33" s="16">
        <f t="shared" si="2"/>
        <v>0</v>
      </c>
    </row>
    <row r="34" spans="1:7" ht="46.5" customHeight="1" x14ac:dyDescent="0.25">
      <c r="A34" s="3">
        <v>26</v>
      </c>
      <c r="B34" s="10" t="s">
        <v>36</v>
      </c>
      <c r="C34" s="5">
        <v>10</v>
      </c>
      <c r="D34" s="15"/>
      <c r="E34" s="7">
        <v>0.08</v>
      </c>
      <c r="F34" s="8"/>
      <c r="G34" s="16">
        <f t="shared" si="2"/>
        <v>0</v>
      </c>
    </row>
    <row r="35" spans="1:7" ht="233.25" customHeight="1" x14ac:dyDescent="0.25">
      <c r="A35" s="3">
        <v>27</v>
      </c>
      <c r="B35" s="10" t="s">
        <v>37</v>
      </c>
      <c r="C35" s="5">
        <v>80</v>
      </c>
      <c r="D35" s="15"/>
      <c r="E35" s="7">
        <v>0.08</v>
      </c>
      <c r="F35" s="8"/>
      <c r="G35" s="16">
        <f t="shared" si="2"/>
        <v>0</v>
      </c>
    </row>
    <row r="36" spans="1:7" ht="83.25" customHeight="1" x14ac:dyDescent="0.25">
      <c r="A36" s="3">
        <v>28</v>
      </c>
      <c r="B36" s="10" t="s">
        <v>38</v>
      </c>
      <c r="C36" s="5">
        <v>20</v>
      </c>
      <c r="D36" s="15"/>
      <c r="E36" s="7">
        <v>0.08</v>
      </c>
      <c r="F36" s="8"/>
      <c r="G36" s="16">
        <f t="shared" si="2"/>
        <v>0</v>
      </c>
    </row>
    <row r="37" spans="1:7" ht="60" customHeight="1" x14ac:dyDescent="0.25">
      <c r="A37" s="3">
        <v>29</v>
      </c>
      <c r="B37" s="10" t="s">
        <v>39</v>
      </c>
      <c r="C37" s="5">
        <v>5</v>
      </c>
      <c r="D37" s="15"/>
      <c r="E37" s="7">
        <v>0.08</v>
      </c>
      <c r="F37" s="8"/>
      <c r="G37" s="16">
        <f t="shared" si="2"/>
        <v>0</v>
      </c>
    </row>
    <row r="38" spans="1:7" ht="39.75" customHeight="1" x14ac:dyDescent="0.25">
      <c r="A38" s="3">
        <v>30</v>
      </c>
      <c r="B38" s="10" t="s">
        <v>40</v>
      </c>
      <c r="C38" s="5">
        <v>20</v>
      </c>
      <c r="D38" s="15"/>
      <c r="E38" s="7">
        <v>0.08</v>
      </c>
      <c r="F38" s="8"/>
      <c r="G38" s="16">
        <f t="shared" si="2"/>
        <v>0</v>
      </c>
    </row>
    <row r="39" spans="1:7" ht="118.5" customHeight="1" x14ac:dyDescent="0.25">
      <c r="A39" s="3">
        <v>31</v>
      </c>
      <c r="B39" s="10" t="s">
        <v>41</v>
      </c>
      <c r="C39" s="5">
        <v>50</v>
      </c>
      <c r="D39" s="15"/>
      <c r="E39" s="7">
        <v>0.08</v>
      </c>
      <c r="F39" s="8"/>
      <c r="G39" s="16">
        <f t="shared" si="2"/>
        <v>0</v>
      </c>
    </row>
    <row r="40" spans="1:7" x14ac:dyDescent="0.25">
      <c r="A40" s="64" t="s">
        <v>42</v>
      </c>
      <c r="B40" s="64"/>
      <c r="C40" s="64"/>
      <c r="D40" s="64"/>
      <c r="E40" s="64"/>
      <c r="F40" s="64"/>
      <c r="G40" s="19"/>
    </row>
    <row r="41" spans="1:7" ht="162" customHeight="1" x14ac:dyDescent="0.25">
      <c r="A41" s="3">
        <v>32</v>
      </c>
      <c r="B41" s="10" t="s">
        <v>43</v>
      </c>
      <c r="C41" s="20">
        <v>5</v>
      </c>
      <c r="D41" s="6"/>
      <c r="E41" s="7">
        <v>0.08</v>
      </c>
      <c r="F41" s="8"/>
      <c r="G41" s="9">
        <f>D41*C41</f>
        <v>0</v>
      </c>
    </row>
    <row r="42" spans="1:7" ht="291.75" customHeight="1" x14ac:dyDescent="0.25">
      <c r="A42" s="3">
        <v>33</v>
      </c>
      <c r="B42" s="10" t="s">
        <v>44</v>
      </c>
      <c r="C42" s="20">
        <v>5</v>
      </c>
      <c r="D42" s="6"/>
      <c r="E42" s="7">
        <v>0.08</v>
      </c>
      <c r="F42" s="8"/>
      <c r="G42" s="9">
        <f t="shared" ref="G42:G50" si="3">D42*C42</f>
        <v>0</v>
      </c>
    </row>
    <row r="43" spans="1:7" ht="93.75" customHeight="1" x14ac:dyDescent="0.25">
      <c r="A43" s="3">
        <v>4</v>
      </c>
      <c r="B43" s="10" t="s">
        <v>45</v>
      </c>
      <c r="C43" s="20">
        <v>5</v>
      </c>
      <c r="D43" s="6"/>
      <c r="E43" s="7">
        <v>0.08</v>
      </c>
      <c r="F43" s="8"/>
      <c r="G43" s="9">
        <f t="shared" si="3"/>
        <v>0</v>
      </c>
    </row>
    <row r="44" spans="1:7" ht="149.25" customHeight="1" x14ac:dyDescent="0.25">
      <c r="A44" s="3">
        <v>36</v>
      </c>
      <c r="B44" s="10" t="s">
        <v>46</v>
      </c>
      <c r="C44" s="20">
        <v>10</v>
      </c>
      <c r="D44" s="6"/>
      <c r="E44" s="7">
        <v>0.08</v>
      </c>
      <c r="F44" s="8"/>
      <c r="G44" s="9">
        <f t="shared" si="3"/>
        <v>0</v>
      </c>
    </row>
    <row r="45" spans="1:7" ht="60" customHeight="1" x14ac:dyDescent="0.25">
      <c r="A45" s="3">
        <v>37</v>
      </c>
      <c r="B45" s="10" t="s">
        <v>47</v>
      </c>
      <c r="C45" s="20">
        <v>5</v>
      </c>
      <c r="D45" s="6"/>
      <c r="E45" s="7">
        <v>0.08</v>
      </c>
      <c r="F45" s="8"/>
      <c r="G45" s="9">
        <f t="shared" si="3"/>
        <v>0</v>
      </c>
    </row>
    <row r="46" spans="1:7" ht="184.5" customHeight="1" x14ac:dyDescent="0.25">
      <c r="A46" s="3">
        <v>38</v>
      </c>
      <c r="B46" s="13" t="s">
        <v>48</v>
      </c>
      <c r="C46" s="20">
        <v>5</v>
      </c>
      <c r="D46" s="6"/>
      <c r="E46" s="7">
        <v>0.08</v>
      </c>
      <c r="F46" s="8"/>
      <c r="G46" s="9">
        <f t="shared" si="3"/>
        <v>0</v>
      </c>
    </row>
    <row r="47" spans="1:7" ht="189" customHeight="1" x14ac:dyDescent="0.25">
      <c r="A47" s="3">
        <v>39</v>
      </c>
      <c r="B47" s="10" t="s">
        <v>49</v>
      </c>
      <c r="C47" s="20">
        <v>1</v>
      </c>
      <c r="D47" s="6"/>
      <c r="E47" s="7">
        <v>0.08</v>
      </c>
      <c r="F47" s="8"/>
      <c r="G47" s="9">
        <f t="shared" si="3"/>
        <v>0</v>
      </c>
    </row>
    <row r="48" spans="1:7" ht="21" customHeight="1" x14ac:dyDescent="0.25">
      <c r="A48" s="3">
        <v>40</v>
      </c>
      <c r="B48" s="21" t="s">
        <v>50</v>
      </c>
      <c r="C48" s="22">
        <v>10</v>
      </c>
      <c r="D48" s="23"/>
      <c r="E48" s="24">
        <v>0.08</v>
      </c>
      <c r="F48" s="8"/>
      <c r="G48" s="9">
        <f t="shared" si="3"/>
        <v>0</v>
      </c>
    </row>
    <row r="49" spans="1:7" ht="41.25" customHeight="1" x14ac:dyDescent="0.25">
      <c r="A49" s="3">
        <v>11</v>
      </c>
      <c r="B49" s="10" t="s">
        <v>51</v>
      </c>
      <c r="C49" s="22">
        <v>20</v>
      </c>
      <c r="D49" s="23"/>
      <c r="E49" s="7">
        <v>0.08</v>
      </c>
      <c r="F49" s="8"/>
      <c r="G49" s="9">
        <f t="shared" si="3"/>
        <v>0</v>
      </c>
    </row>
    <row r="50" spans="1:7" ht="24.75" customHeight="1" x14ac:dyDescent="0.25">
      <c r="A50" s="3">
        <v>11</v>
      </c>
      <c r="B50" s="10" t="s">
        <v>52</v>
      </c>
      <c r="C50" s="22">
        <v>5</v>
      </c>
      <c r="D50" s="23"/>
      <c r="E50" s="7">
        <v>0.08</v>
      </c>
      <c r="F50" s="8"/>
      <c r="G50" s="9">
        <f t="shared" si="3"/>
        <v>0</v>
      </c>
    </row>
    <row r="51" spans="1:7" ht="17.25" customHeight="1" x14ac:dyDescent="0.25">
      <c r="A51" s="25"/>
      <c r="B51" s="26" t="s">
        <v>53</v>
      </c>
      <c r="C51" s="27"/>
      <c r="D51" s="27"/>
      <c r="E51" s="27"/>
      <c r="F51" s="27"/>
      <c r="G51" s="28"/>
    </row>
    <row r="52" spans="1:7" ht="108.75" customHeight="1" x14ac:dyDescent="0.25">
      <c r="A52" s="29">
        <v>43</v>
      </c>
      <c r="B52" s="13" t="s">
        <v>54</v>
      </c>
      <c r="C52" s="30">
        <v>4</v>
      </c>
      <c r="D52" s="31"/>
      <c r="E52" s="32">
        <v>0.08</v>
      </c>
      <c r="F52" s="8"/>
      <c r="G52" s="33">
        <f t="shared" ref="G52:G56" si="4">D52*C52</f>
        <v>0</v>
      </c>
    </row>
    <row r="53" spans="1:7" ht="139.5" customHeight="1" x14ac:dyDescent="0.25">
      <c r="A53" s="29">
        <v>44</v>
      </c>
      <c r="B53" s="13" t="s">
        <v>55</v>
      </c>
      <c r="C53" s="30">
        <v>2</v>
      </c>
      <c r="D53" s="31"/>
      <c r="E53" s="32">
        <v>0.08</v>
      </c>
      <c r="F53" s="8"/>
      <c r="G53" s="33">
        <f t="shared" si="4"/>
        <v>0</v>
      </c>
    </row>
    <row r="54" spans="1:7" ht="116.25" customHeight="1" x14ac:dyDescent="0.25">
      <c r="A54" s="29">
        <v>45</v>
      </c>
      <c r="B54" s="13" t="s">
        <v>56</v>
      </c>
      <c r="C54" s="30">
        <v>2</v>
      </c>
      <c r="D54" s="31"/>
      <c r="E54" s="32">
        <v>0.08</v>
      </c>
      <c r="F54" s="8"/>
      <c r="G54" s="33">
        <f t="shared" si="4"/>
        <v>0</v>
      </c>
    </row>
    <row r="55" spans="1:7" ht="111" customHeight="1" x14ac:dyDescent="0.25">
      <c r="A55" s="29">
        <v>46</v>
      </c>
      <c r="B55" s="13" t="s">
        <v>57</v>
      </c>
      <c r="C55" s="30">
        <v>2</v>
      </c>
      <c r="D55" s="31"/>
      <c r="E55" s="32">
        <v>0.08</v>
      </c>
      <c r="F55" s="8"/>
      <c r="G55" s="33">
        <f t="shared" si="4"/>
        <v>0</v>
      </c>
    </row>
    <row r="56" spans="1:7" ht="115.5" customHeight="1" x14ac:dyDescent="0.25">
      <c r="A56" s="29">
        <v>47</v>
      </c>
      <c r="B56" s="13" t="s">
        <v>58</v>
      </c>
      <c r="C56" s="30">
        <v>2</v>
      </c>
      <c r="D56" s="31"/>
      <c r="E56" s="32">
        <v>0.08</v>
      </c>
      <c r="F56" s="8"/>
      <c r="G56" s="33">
        <f t="shared" si="4"/>
        <v>0</v>
      </c>
    </row>
    <row r="57" spans="1:7" x14ac:dyDescent="0.25">
      <c r="A57" s="66" t="s">
        <v>59</v>
      </c>
      <c r="B57" s="66"/>
      <c r="C57" s="66"/>
      <c r="D57" s="66"/>
      <c r="E57" s="66"/>
      <c r="F57" s="66"/>
      <c r="G57" s="34">
        <f>SUM(G7:G56)</f>
        <v>0</v>
      </c>
    </row>
    <row r="58" spans="1:7" x14ac:dyDescent="0.25">
      <c r="A58" s="35"/>
      <c r="B58" s="36"/>
      <c r="C58" s="35"/>
      <c r="D58" s="37"/>
      <c r="E58" s="38"/>
      <c r="F58" s="39"/>
      <c r="G58" s="39"/>
    </row>
    <row r="59" spans="1:7" x14ac:dyDescent="0.25">
      <c r="A59" s="40"/>
      <c r="B59" s="40"/>
      <c r="C59" s="41"/>
      <c r="D59" s="42"/>
      <c r="E59" s="42"/>
      <c r="F59" s="42"/>
      <c r="G59" s="43"/>
    </row>
    <row r="60" spans="1:7" x14ac:dyDescent="0.25">
      <c r="A60" s="40"/>
      <c r="B60" s="44"/>
      <c r="C60" s="45"/>
      <c r="D60" s="42"/>
      <c r="E60" s="42"/>
      <c r="F60" s="42"/>
      <c r="G60" s="43"/>
    </row>
    <row r="61" spans="1:7" x14ac:dyDescent="0.25">
      <c r="A61" s="40"/>
      <c r="B61" s="44"/>
      <c r="C61" s="45"/>
      <c r="D61" s="42"/>
      <c r="E61" s="42"/>
      <c r="F61" s="42"/>
      <c r="G61" s="43"/>
    </row>
    <row r="62" spans="1:7" x14ac:dyDescent="0.25">
      <c r="A62" s="40"/>
      <c r="B62" s="44"/>
      <c r="C62" s="45"/>
      <c r="D62" s="42"/>
      <c r="E62" s="42"/>
      <c r="F62" s="42"/>
      <c r="G62" s="43"/>
    </row>
  </sheetData>
  <mergeCells count="11">
    <mergeCell ref="A6:F6"/>
    <mergeCell ref="A12:F12"/>
    <mergeCell ref="A24:F24"/>
    <mergeCell ref="A40:F40"/>
    <mergeCell ref="A57:F57"/>
    <mergeCell ref="F3:F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8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Lewandowska</dc:creator>
  <cp:lastModifiedBy>Anna Lewandowska</cp:lastModifiedBy>
  <cp:lastPrinted>2022-05-20T09:20:04Z</cp:lastPrinted>
  <dcterms:created xsi:type="dcterms:W3CDTF">2022-05-20T09:16:43Z</dcterms:created>
  <dcterms:modified xsi:type="dcterms:W3CDTF">2022-05-25T08:10:33Z</dcterms:modified>
</cp:coreProperties>
</file>